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29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<sst xmlns="http://schemas.openxmlformats.org/spreadsheetml/2006/main" count="583" uniqueCount="250">
  <si>
    <t>卧龙区2023年度财政衔接资金项目实施情况统计表</t>
  </si>
  <si>
    <t>序号</t>
  </si>
  <si>
    <t>项目名称</t>
  </si>
  <si>
    <t>项目类型</t>
  </si>
  <si>
    <t>建设性质</t>
  </si>
  <si>
    <t>实施地点</t>
  </si>
  <si>
    <t>建设内容</t>
  </si>
  <si>
    <t>投资概算（万元）</t>
  </si>
  <si>
    <t>预期绩效目标</t>
  </si>
  <si>
    <t>实施年度</t>
  </si>
  <si>
    <t>责任单位</t>
  </si>
  <si>
    <t>产业发展</t>
  </si>
  <si>
    <t>2023年卧龙区产业综合保险项目</t>
  </si>
  <si>
    <t>新建</t>
  </si>
  <si>
    <t>卧龙区</t>
  </si>
  <si>
    <t>按照每户每年250元的标准，对全区2483户脱贫户购买产业综合保险。</t>
  </si>
  <si>
    <t>通过按照每户每年250元的标准，对全区2483户脱贫户购买产业综合保险，能够激发脱贫户发展产业的内生动力。</t>
  </si>
  <si>
    <t>2023年</t>
  </si>
  <si>
    <t>乡村振兴局</t>
  </si>
  <si>
    <t>2023年卧龙区脱贫户和监测对象（未消除风险）产业补助资金项目</t>
  </si>
  <si>
    <t>（一）优质粮食作物。对脱贫户直接从事优质粮食作物（小麦、玉米、红薯等）生产，每亩奖补225元，每户最高奖补不超过3000元。     （二）优质油料、瓜菜作物。对脱贫户直接从优质油料、瓜菜作物（豆类、花生、芝麻、油菜、瓜菜等）种植，每亩奖补300元，每户最高奖补不超过4500元。     （三）林果类。对脱贫户直接从事林果（梨、桃、甜柿、核桃等）及苗木花卉等其他种类生产的，每亩奖补450元，每户最高奖补不超过4500元。     （四）食用菌。对脱贫户直接从事食用菌生产，具体奖补为：种植香菇、平菇、树菇每袋奖补1.5元，每户最高奖补不超过4500元。     （五）中药材。对脱贫户直接从事种植艾草等中药材，一次性每亩奖补450元，每户最高奖补不超过4500元。     （六）土地流转。脱贫户因缺劳力无力经营土地，若把土地流转给村集体或新型农业经营主体实施规模经营的，还有近亲他人代种的，每亩可享受225元资金奖补，每户最高奖补不超过3000元。</t>
  </si>
  <si>
    <t>项目实施后，可有效激发脱贫户内生动力，提高脱贫户自主发展特色产业的积极性，同时为脱贫户发展特色产业提供资金支持，预计可带动脱贫户3639户发展产业，户均年奖补资金0.3万元左右，使受益脱贫群众对项目实施效果满意度感到100%。</t>
  </si>
  <si>
    <t>2023年卧龙区拨付2022年1月—2023年6月监测户小额信贷贴息项目</t>
  </si>
  <si>
    <t>对卧龙区317户监测户发放的金额在5万元以下、期限3年以内的扶贫小额贷款进行全额贴息。</t>
  </si>
  <si>
    <t>通过对卧龙区317户监测户发放的金额在5万元以下、期限3年以内的扶贫小额贷款进行全额贴息，能够支持符合银行信贷条件的监测对象使用扶贫小额贷款自主或抱团发展产业，激发监测对象发展内生动力。</t>
  </si>
  <si>
    <t>2023年卧龙区1月—11月脱贫户小额信贷贴息项目</t>
  </si>
  <si>
    <t>对卧龙区338户脱贫户发放的贷款金额5万元的进行小额贷款贴息。</t>
  </si>
  <si>
    <t>通过对卧龙区338户脱贫户发放的金额在5万元的扶贫小额贷款进行贴息，能够支持符合银行信贷条件的监测对象使用小额贷款自主或抱团发展产业，激发脱贫户内生发展动力。</t>
  </si>
  <si>
    <t>2023年卧龙区11月—12月脱贫户小额信贷贴息项目</t>
  </si>
  <si>
    <t>对卧龙区385户脱贫户发放的贷款金额5万元的进行小额贷款贴息。</t>
  </si>
  <si>
    <t>通过对卧龙区385户脱贫户发放的金额在5万元的小额贷款进行贴息，能够支持符合银行信贷条件的脱贫户使用小额贷款自主或抱团发展产业，激发脱贫户内生发展动力。</t>
  </si>
  <si>
    <t>2023年卧龙区靳岗街道邵沟社区购置设备项目</t>
  </si>
  <si>
    <t>靳岗街道</t>
  </si>
  <si>
    <t>购置纸箱包装设备全自动打包机一台。</t>
  </si>
  <si>
    <t>通过购置纸箱包装设备全自动打包机一台，增加村集体经济收入，让困难群众受益。</t>
  </si>
  <si>
    <t>民宗局</t>
  </si>
  <si>
    <t>2023年卧龙区安皋镇牛王庙村艾草设备采购项目</t>
  </si>
  <si>
    <t>安皋镇</t>
  </si>
  <si>
    <t>购买艾草加工设备，其中分散罐2台、灌装机3台、封口机4台、卷条机10台、打绒机1台及相关配套设备。</t>
  </si>
  <si>
    <t>通过购置相关艾草设备，带动困难群众增收，增加村集体经济收入。</t>
  </si>
  <si>
    <t>2023年卧龙区靳岗街道邵沟社区购置电缆生产设备项目</t>
  </si>
  <si>
    <t>购买一台电缆生产设备</t>
  </si>
  <si>
    <t>通过购置电缆生产设备项目实施后，将增加集体收入，新增就业岗位，促进人均增收。</t>
  </si>
  <si>
    <t>2023年卧龙区石桥镇二村蔬菜大棚项目</t>
  </si>
  <si>
    <t>石桥镇</t>
  </si>
  <si>
    <t>建设蔬菜大棚五个，8米宽，50米长，占地3000平方米。</t>
  </si>
  <si>
    <t>通过建设蔬菜大棚项目，将不断巩固提高农村农民生活水平，进一步壮大集体经济，提升经济活力，满足部分少数民族群众就业需求。</t>
  </si>
  <si>
    <t>2023年卧龙区安皋镇乡村振兴产业园项目</t>
  </si>
  <si>
    <t>新建占地宽24.2米，长60.2米标准化厂房一座。该厂房共两层，一层高7米，二层高4.5米，建筑面积2913.68平方米；出屋面两个炮楼，建筑面积134.48平方米。总计建筑面积3048.16平方米。</t>
  </si>
  <si>
    <t>通过实施该项目，镇级固定收益不少于30万元，用于各行政村集体经济收入，村级用于公益性岗位支出，小型公益事业支出，奖励补助等，同时带动周边群众百余人就近就业。</t>
  </si>
  <si>
    <t>安皋镇人民政府</t>
  </si>
  <si>
    <t>2023年卧龙区安皋镇和庄村光伏电站项目</t>
  </si>
  <si>
    <t>建设装机容量为80.37千瓦的光伏电站。</t>
  </si>
  <si>
    <t>通过建成安皋镇和庄村光伏电站项目，改善村集体经济收入状况，年增加村集体收入2.5万元以上，用于开发村级公益岗、困难群众临时救助等，拓宽群众致富道路。</t>
  </si>
  <si>
    <t>2023年卧龙区安皋镇徐坪村光伏电站项目</t>
  </si>
  <si>
    <t>建设总装机容量为135.96千瓦的光伏电站。</t>
  </si>
  <si>
    <t>通过建成安皋镇徐坪村光伏电站项目，改善村集体经济收入状况，增加村集体收入4.9万元以上，用于开发村级公益岗、困难群众临时救助等，拓宽群众致富道路。</t>
  </si>
  <si>
    <t>2023年卧龙区潦河坡镇丰园禽业标准化厂房项目</t>
  </si>
  <si>
    <t>潦河坡镇</t>
  </si>
  <si>
    <t>新建钢结构砌体结构养殖厂房1栋，长72米，宽12.3米，高17.6米（五层），建筑面积4617.9平方米。</t>
  </si>
  <si>
    <t>1.年固定收益不少于23.5万元作为潦河坡镇周沟村、李庄村、闫沟村、杨河村、崔坊村5个行政村，主要用于公益性岗位支出、小型公益事业支出，奖励补助等，带动10户脱贫户（含监测户）增收，用于巩固拓展脱贫成果的收益不少于70%； 2.带动周边农户5人实现长期稳定就业，年人均工资性收入0.8万元以上。</t>
  </si>
  <si>
    <t>潦河坡镇人民政府</t>
  </si>
  <si>
    <t>2023年卧龙区潦河坡镇杨河村养殖场项目</t>
  </si>
  <si>
    <t>建设钢结构砌体结构养殖厂房1栋，长72米，宽12.3米，高3.6米（一层），建筑面积885.6平方米。</t>
  </si>
  <si>
    <t>1.年固定收益不少于4.4万元，主要用于公益性岗位支出、小型公益事业支出，奖励补助等，带动6户脱贫户（含监测户）增收，用于巩固拓展脱贫成果的收益不少于70%； 2.带动周边农户3人实现长期稳定就业，年人均工资性收入0.8万元以上。</t>
  </si>
  <si>
    <t>2023年卧龙区龙王沟风景区刘老庄村牛产业养殖基地项目</t>
  </si>
  <si>
    <t>龙王沟风景区</t>
  </si>
  <si>
    <t>新建砖混结构疫苗储存间、防疫等共6间，长6米，宽3.3米，高3.3米，占地面积118.8平方米；钢结构料棚长60米，宽30米，高5米，占地面积1800平方米；钢结构拌料棚长40米，宽15米，高5米，占地面积613.26平方米；钢结构牛舍三座，长55米，宽16米，高4米，占地面积880平方米；钢结构牛舍一座，长81米，宽16米，高4米，占地面积1319平方米。</t>
  </si>
  <si>
    <t>1.固定收益不少于50万元，主要用于公益性岗位支出，小型公益事业支出，奖励补助等；2.带动脱贫户监测户不少于50人，人均增收不低于1万元，户均年增收2000元以上；3.通过销售渠道销售产品，年销售额200万以上；4.带动周边农户30人实现长期稳定就业。</t>
  </si>
  <si>
    <t>龙王沟景区建设发展中心</t>
  </si>
  <si>
    <t>2023年卧龙区龙王沟风景区森林营地项目</t>
  </si>
  <si>
    <t>新建：1、9立方米规格污水工程成品玻璃钢化粪池2个。2、成品购买，厂家安装成品木屋2座，规格:3.5m*6m，防腐木材料；成品木屋3座，规格:4m*5m，防腐木材料；成品木屋4座，规格:3m*5m，防腐木材料；服务中心、茶房、安全员房、水吧等4座，规格:3m*5m，防腐木材料。3、成品购买，厂家安装Naturehike挪客屋脊213自动帐篷经典套餐6个，Naturehike挪客牧场八边金字塔帐篷四人露营套餐6个，Naturehike挪客帐篷印第安轻奢露营棉布大金字塔豪华套餐3个。</t>
  </si>
  <si>
    <t>项目建成后预计固定收益为4.7万元，能够壮大陡沟村集体经济收入；提供就业岗位10个，整体带动村集体经济以及农户增收；投入经营后，吸引旅客流量来体验当地环境风貌，特色物产等，可以通过直播带货，带动周边农产品、农副产品等特色产品打开销量。</t>
  </si>
  <si>
    <t>2023年卧龙区陆营镇杨庄营村双温库建设项目</t>
  </si>
  <si>
    <t>陆营镇</t>
  </si>
  <si>
    <t>新建保鲜冷藏双温库两座。长22.9米，宽11.7米，高5.5米，包含制冷设备库体保温及附属设施。</t>
  </si>
  <si>
    <t>通过实施该项目，固定资产权属为陆营镇杨庄营村，1.预计年固定收益为9.2万元，用于村级公益性岗位、困难群众临时救助等；2.直接带动22户91人就业增收，人均日收入150元；3.推动辖区预制菜产业发展，拓宽群众农作物销售渠道。</t>
  </si>
  <si>
    <t>陆营镇人民政府</t>
  </si>
  <si>
    <t>2023年卧龙区青华镇牛岗村产业加工车间项目</t>
  </si>
  <si>
    <t>青华镇</t>
  </si>
  <si>
    <t>新建钢结构车间一座，北侧东西长10.4米、南侧东西长36.4米；西侧南北宽53米、东侧南北宽53米；占地面积1749.24平方米，主车间屋顶高9.5米，檐高7.9米；房顶采用75厚玻璃丝绵（带铝箔）钢丝撑面铺设，彩钢单瓦罩面；墙体1.2米以下为砖砌墙，以上为单层彩钢瓦封墙体，两层工具房（含实验室）采用框架砖混结构，总高7.8米，长11米，宽度9米，总体建筑面积1947.24平方米。</t>
  </si>
  <si>
    <t>项目建设后，固定资产归青华镇人民政府所有。获得固定收益不少于16万元，由镇级统筹使用，主要用于各村集体经济发展和收益分配等；带动周边群众不少于20人，人均增收不低于1万元。</t>
  </si>
  <si>
    <t>青华镇人民政府</t>
  </si>
  <si>
    <t>2023年卧龙区青华镇青南村产业加工车间项目</t>
  </si>
  <si>
    <t>新建钢结构车间一座，长84米、宽35米、高7.2米；屋顶采用75厚玻璃丝绵（带铝箔）钢丝撑面铺设，彩钢单瓦罩面；墙体1.2米以下为砖砌墙，以上为单层彩钢瓦封墙体。</t>
  </si>
  <si>
    <t>项目建设后，固定资产归青华镇人民政府所有。获得固定收益不少于13.6万元，由镇级统筹使用，主要用于各村集体经济发展和收益分配等；带动周边群众不少于40人，人均增收不低于1.5万元。</t>
  </si>
  <si>
    <t>2023年卧龙区青华镇后所村光伏电站项目</t>
  </si>
  <si>
    <t>新建总容量67kw光伏发电设备。</t>
  </si>
  <si>
    <t>项目实施后，固定资产权属为青华镇杨官寺村，通过发电获得收益，预计年收益4.5万元，可壮大青华镇杨官寺村的集体经济收入，同时村级用于开发村级公益岗、困难群众临时救助等。</t>
  </si>
  <si>
    <t>2023年卧龙区青华镇杨官寺村光伏电站项目</t>
  </si>
  <si>
    <t>新建两座总容量132kw光伏发电停车棚。其中：1、长20米，宽12米，高2.8-3.4米，容量29.7kw；2、长20米，宽24米，高2.8-4米，容量102.3kw。</t>
  </si>
  <si>
    <t>项目实施后，固定资产权属为青华镇杨官寺村，通过发电获得收益，预计年收益5.5万元，可壮大青华镇杨官寺村的集体经济收入，同时村级用于开发村级公益岗、困难群众临时救助等。</t>
  </si>
  <si>
    <t>2023年卧龙区石桥镇朱村蔬菜分拣棚项目</t>
  </si>
  <si>
    <t>新建门式钢架结构分拣棚一座，长26米、宽23米、高7.5米，总面积598平方米。</t>
  </si>
  <si>
    <t>①项目年收益不少于4.5万元，作为朱村的集体经济收益，由村集体进行二次分配，共带动16户脱贫户增收。②项目带动8人实现稳定就业，户均年收益2.5万元。③推动朱村蔬菜产业发展，为群众蔬菜种植提供储存渠道。</t>
  </si>
  <si>
    <t>石桥镇人民政府</t>
  </si>
  <si>
    <t>2023年卧龙区英庄镇羊肚菌种植基地配套设施项目</t>
  </si>
  <si>
    <t>英庄镇</t>
  </si>
  <si>
    <t>购置400#变压器一套，羊肚菌制种车间双包推拉铁门，5吨压力水罐、虑砂罐以及不锈钢灭菌架、高温灭菌框、泡料池等羊肚菌配套设施。</t>
  </si>
  <si>
    <t>使原有大棚发展提供种源，也为羊肚菌的存储、加工、销售提供便利，更为羊肚菌产业发展壮大提供保证。能带动周边群众到羊肚菌大棚就业，年可转移劳动力100人左右，拓展群众增收渠道，增加群众收入。</t>
  </si>
  <si>
    <t>英庄镇人民政府</t>
  </si>
  <si>
    <t>2023年卧龙区英庄镇蔬菜产业园配套设施项目</t>
  </si>
  <si>
    <t>新打灌溉机井2眼，配备水泵、电缆、无塔罐、滤砂罐、地埋管等配套设施。</t>
  </si>
  <si>
    <t>1.年固定收益不少于1.2万元作为村集体经济收入，主要用于公益性岗位支出、小型公益事业支出，奖励补助等，带动18户脱贫户（含监测户）增收，其中分配给脱贫户（含监测户）的收益不少于项目年收益的70%。2.通过该项目的实施，为产业园大棚提供便利灌溉条件，使大棚效益发挥最大化，增加务工人员10人，巩固拓展脱贫攻坚成果。</t>
  </si>
  <si>
    <t>2023年卧龙区英庄镇乡村振兴产业园项目</t>
  </si>
  <si>
    <t>新建钢结构大棚180座，每个大棚长50米，宽8米，高3.2米。大棚外用直径32mm圆镀锌管，壁厚2.0mm；内棚直径25mm圆镀锌管，壁厚1.5mm；内拱、外拱覆8丝PO膜，带卷膜装置，安装防虫网，外覆盖遮阳网，棚内带吊喷喷灌系统。机井2眼，配备10吨压力罐及配套滤砂罐各2个含电缆铺设。产业配套园区道路C25混凝土水泥路总长1280米，宽3米，厚0.18米，或铺设厚0.18米C25混凝土面积不少于3840平方米。</t>
  </si>
  <si>
    <t>通过该项目的实施，1.固定收益不少于40万元，用于壮大英庄镇各行政村的集体经济收入，带动产业发展；2.年可转移劳动力200人左右，拓展群众增收渠道，增加困难群众收入；3.推动镇域内羊肚菌产业发展，壮大羊肚菌种植规模。</t>
  </si>
  <si>
    <t>2023年卧龙区蒲山镇姚亮村标准化厂房项目</t>
  </si>
  <si>
    <t>蒲山镇</t>
  </si>
  <si>
    <t>新建1800平方的标准化厂房1座，规格长75米，宽24米，高度6米。</t>
  </si>
  <si>
    <t>通过该项目的实施，预计年固定收益为12万元，增加村集体经济收入；可吸纳周边约30人就业，其中脱贫户、监测对象约5人，从业者日收入可达80元至100元；收益进行二次分配，用于开发村级公益岗、困难群众临时救助等。</t>
  </si>
  <si>
    <t>蒲山镇人民政府</t>
  </si>
  <si>
    <t>2023年卧龙区王村乡柳湾村光伏电站项目</t>
  </si>
  <si>
    <t>王村乡</t>
  </si>
  <si>
    <t>新建容量60千瓦光伏电站，组件块数110块太阳能电池板，支架为热镀锌光伏专用C型钢。</t>
  </si>
  <si>
    <t>项目实施后，通过发电获得收益，预计年收益4.5万元，可壮大柳湾村的集体经济收入，同时村级用于开发村级公益岗、困难群众临时救助等。</t>
  </si>
  <si>
    <t>王村乡人民政府</t>
  </si>
  <si>
    <t>2023年卧龙区潦河镇梁庄村蔬菜大棚项目</t>
  </si>
  <si>
    <t>潦河镇</t>
  </si>
  <si>
    <t>新建种植大棚9个，采用钢骨架外覆双塑料膜及双路地喷结构，长80米、宽9.4米、高3.3米，每个大棚约752平方米，及配套设施。</t>
  </si>
  <si>
    <t>梁庄村固定收益不少于3万元，主要用于公益性岗位支出，小型公益事业支出，奖励补助等，带动脱贫户监测户不少于10人，人均增收不低于1.5万元，土地流转10亩，户均年增收1000元以上。通过销售渠道销售蔬菜，年销售额500万以上。带动周边农户50人实现长期稳定就业。</t>
  </si>
  <si>
    <t>潦河镇人民政府</t>
  </si>
  <si>
    <t>2023年卧龙区潦河镇辛店村温室大棚项目</t>
  </si>
  <si>
    <t>新建7栋日光温室大棚，其中有3座大棚长160米、宽30.22 米；还有3座大棚长172米、宽30.22米；还有1座大棚长312米、宽30.22 米；项目总建设面积为 39527.76平方米。</t>
  </si>
  <si>
    <t>通过该项目的实施，固定收益不少于29万元，其中辛店村预计获得固定收益7万元以上，能够使辛店村集体经济收入超过15万元以上，直接带动30户50人就业增收，人均增收不低于1.5万元以上，流转土地105亩，户均年增收1000元以上。</t>
  </si>
  <si>
    <t>2023年卧龙区谢庄镇匡庄村加工车间项目</t>
  </si>
  <si>
    <t>谢庄镇</t>
  </si>
  <si>
    <t>新建钢结构车间一座，长30米，宽22米，高度8.5米，面积660平方米，及水电路配套设施。</t>
  </si>
  <si>
    <t>通过实施该项目，预计固定收益为4万元，能够继续壮大匡庄村的集体经济收入；提供就业岗位30多个，年增收万元以上；收益进行二次分配，用于开发村级公益岗、困难群众临时救助等。</t>
  </si>
  <si>
    <t>谢庄镇人民政府</t>
  </si>
  <si>
    <t>2023年卧龙区七里园乡大寨村草莓产业园项目</t>
  </si>
  <si>
    <t>七里园乡</t>
  </si>
  <si>
    <t>新建草莓种植大棚13座，每座大棚长131米，宽8.35米，高3米，每座大棚建设面积1093.85平方米，项目总建设面积14220平方米。</t>
  </si>
  <si>
    <t>通过实施该项目，大寨村固定收益不少于4.8万元，；带动农户不少于120人，人均月增收1500-1800元；收益进行二次分配，用于开发村级公益岗、困难群众临时救助等；壮大七里园乡及城区近郊草莓产业发展，壮大种植面积，增加产量。</t>
  </si>
  <si>
    <t>七里园乡人民政府</t>
  </si>
  <si>
    <t>2023年卧龙区龙王沟风景区吉庄村通村、组道路项目</t>
  </si>
  <si>
    <t>乡村建设行动</t>
  </si>
  <si>
    <t>新建C25混凝土水泥路长1135米（其中长840米、宽3.5米，长295米、宽3米）或铺设厚18公分C25水泥混凝土路面不少于3825平方米路肩等。</t>
  </si>
  <si>
    <t>通过该项目的实施，方便村876户2633人出行，改善了村基础设施条件、群众生产生活环境和生活质量，为发展产业提供便利条件，使更多群众共享乡村振兴项目成果，提高群众对乡村振兴的知晓率和满意度，激发村民对美好生活的向往。</t>
  </si>
  <si>
    <t>2023年卧龙区潦河坡镇衔接资金资产维修养护项目</t>
  </si>
  <si>
    <t>对潦河坡镇沟口村、周沟村、崔坊村、李庄村水产养殖棚项目共计60个受损的养殖大棚使用25圆管和32管进行维修。</t>
  </si>
  <si>
    <t>通过对潦河坡镇沟口村、周沟村、崔坊村、李庄村水产养殖棚项目进行维修养护，进一步提升项目可持续性，助推效益发挥。</t>
  </si>
  <si>
    <t>2023年卧龙区陆营镇乔营村通村、组道路项目</t>
  </si>
  <si>
    <t>新建C25混凝土路面，长1041米，宽4.5米 ，厚18公分，或铺设面积不少于4684.5平方米。</t>
  </si>
  <si>
    <t>通过该项目的实施，方便群众出行，为发展产业提供便利条件，提高群众对乡村振兴的知晓率和满意度，激发村民对美好生活的向往，巩固拓展脱贫攻坚成果。</t>
  </si>
  <si>
    <t>2023年卧龙区谢庄镇龚河村乡村振兴产业园配套道路项目</t>
  </si>
  <si>
    <t>1、新建产业园配套道路项目，C20砼水泥路，厚0.18m，①宽度4.5m，长度341.4m；②宽度4m；长度174.5m；③宽度3.5m；长度216.2m；④宽度3m；长度24.6m；总长度756.7m，总面积3064.8 平方米。2、下水管道建设：①下水道波纹管直径 0.4m，长度 699m；②窨井700×600 cm，总计17座。</t>
  </si>
  <si>
    <t>通过该项目的实施，解决全村群众出行问题，改善群众生产生活条件，使群众对项目实施效果非常满意。</t>
  </si>
  <si>
    <t>2023年卧龙区陆营镇以工代赈（大西营、下范营）坑塘、道路项目</t>
  </si>
  <si>
    <t>（一）下范营村：1、新建沥青道路250米，约1000平方米；2、污水管网疏通200米。（二）陆营村：新建沥青道路1310米，约9226平方米。</t>
  </si>
  <si>
    <t>通过该项目的实施，方便王大西营村、下范营村农民群众出行，增加务工群众收入，改善村基础设施条件、群众生产生活环境和生活质量，使更多群众共享以工代赈项目成果，提高群众满意度。</t>
  </si>
  <si>
    <t>发改委</t>
  </si>
  <si>
    <t>2023年卧龙区潦河坡镇罗庄村道养护大修项目</t>
  </si>
  <si>
    <t>对罗庄村至周庄村村道进行修复性养护，涉及宽4.5米，长1.5公里。</t>
  </si>
  <si>
    <t>通过对罗庄村至周庄村村道进行修复性养护，涉及宽4.5米，长1.5公里，改善村庄基础设施条件，受益人数3200人。</t>
  </si>
  <si>
    <t>交通局</t>
  </si>
  <si>
    <t>2023年卧龙区安皋镇徐坪村道养护大修项目</t>
  </si>
  <si>
    <t>对四赵线到徐坪村之间道路进行修复性养护，涉及宽4.5米，长2.8公里。</t>
  </si>
  <si>
    <t>通过对四赵线到徐坪村之间道路进行修复性养护，涉及宽4.5米，长2.8公里，改善村庄基础设施条件，受益人数达9300人。</t>
  </si>
  <si>
    <t>2023年卧龙区潦河坡镇榆树庄村道养护大修项目</t>
  </si>
  <si>
    <t>对榆树庄村到丁中带山南头的道路进行修复性养护，涉及宽3.5米，长2.3公里。</t>
  </si>
  <si>
    <t>通过对对榆树庄村到丁中带山南头的道路进行修复性养护，改善农村基础设施条件，受益人数达8100人。</t>
  </si>
  <si>
    <t>2023年卧龙区安皋镇杨庄村通村、组道路项目</t>
  </si>
  <si>
    <t>新建C25砼硬化总长度不少于672米或者总面积不少于2086平方米，厚0.18米的道路。其中：宽3.5米总长298米；宽3米总长295米；宽2米总长79米。</t>
  </si>
  <si>
    <t>解决全村群众出行问题，改善群众生产生活条件，使群众对项目实施效果非常满意。</t>
  </si>
  <si>
    <t>2023年卧龙区安皋镇姜园村通村、组道路项目</t>
  </si>
  <si>
    <t>新建C25砼硬化总长度不少于1339米或者总面积不少于4687平方米，宽3.5米，厚0.18米的道路。</t>
  </si>
  <si>
    <t>2023年卧龙区潦河坡镇潦河坡村通村、组道路项目</t>
  </si>
  <si>
    <t>新建C25混凝土水泥路总长1650米，厚0.18米，其中：中学路长375米宽2.5米；吴老庄组长295米宽2.5米；杨庄组长278米宽3米；李庄组长702米宽3米。面积约4615平方米。</t>
  </si>
  <si>
    <t>2023年卧龙区潦河坡镇杨河村通村、组道路项目</t>
  </si>
  <si>
    <t>新建C25混凝土水泥路面长360m，宽3m，厚0.18m，面积1080平方米。</t>
  </si>
  <si>
    <t>2023年卧龙区潦河坡镇沟口村通村、组道路项目</t>
  </si>
  <si>
    <t>新建厚度0.18m的C25混凝土水泥路1160米，其中：石庙组宽3m，长320m，金庄组宽2.5m，长440m，北上组宽2.5m，长160m，陈庄组宽2.5m，长240m；或新建厚度0.18m的C25混凝土道路面积不少于3060平方米。</t>
  </si>
  <si>
    <t>2023年卧龙区龙王沟风景区陈家岗村通村、组道路项目</t>
  </si>
  <si>
    <t>新建C25混凝土水泥路（陈家岗小学至S234路段）长443米，宽4.5米，或铺设厚0.18米C25水泥混凝土路面，面积共计1993.5平方米。</t>
  </si>
  <si>
    <t>通过该项目的实施，方便陈家岗村876户2728人出行，改善了村基础设施条件、群众生产生活环境和生活质量，为发展产业提供便利条件，使更多群众共享乡村振兴项目成果，提高群众对乡村振兴的知晓率和满意度，激发村民对美好生活的向往。</t>
  </si>
  <si>
    <t>2023年卧龙区青华镇民金营村通村、组道路项目</t>
  </si>
  <si>
    <t>新建C25混凝土水泥路面长1561米，宽3米，厚0.18米，面积合计4683平方米。</t>
  </si>
  <si>
    <t>通过该项目的实施，解决村内道路建设，方便群众出行，改善群众生产生活条件。</t>
  </si>
  <si>
    <t>2023年卧龙区石桥镇一村通村、组道路项目</t>
  </si>
  <si>
    <t>新建C25混凝土水泥路总长1231米、厚0.18米，其中：长120米、宽4米；长239米、宽3米；长453米、宽3.5米；长329米、宽2.5米；长90米、宽2米，面积共计3785平方米。</t>
  </si>
  <si>
    <t>2023年卧龙区石桥镇小石桥村通村、组道路项目</t>
  </si>
  <si>
    <t>新建C25混凝土水泥路总长203.7米、厚0.18米，其中：长21.2米、宽2.4米；长13.8米、宽3.5米；长42.5米、宽3.6米；长104.2米、宽4米；长22米、宽4.5米，面积共计767.98平方米。</t>
  </si>
  <si>
    <t>项目建成后显著改善本村基础设施水平，提高群众出行效率，群众对项目实施效果非常满意。</t>
  </si>
  <si>
    <t>2023年卧龙区石桥镇龙窝村通村、组道路项目</t>
  </si>
  <si>
    <t>新建C25混凝土水泥路总长923米、厚0.18米，其中长775米、宽3米；长148米、宽3.5米。总计面积2843平方米。</t>
  </si>
  <si>
    <t>2023年卧龙区英庄镇相子树村通村、组道路项目</t>
  </si>
  <si>
    <t>新建C25混凝土水泥路总长1350米，厚度0.18米，其中3.5米宽路段长度1160米，3米宽路段长度190米，或铺设厚0.18米C25混凝土，面积不少于4630平方米。</t>
  </si>
  <si>
    <t>2023年卧龙区英庄镇堰岔村通村、组道路项目</t>
  </si>
  <si>
    <t>新建C25混凝土水泥路总长1244米，厚度0.18米，其中4米宽路段长度640米，3.5米宽路段长度604米，或铺设厚0.18米C25混凝土，面积不少于4674平方米。</t>
  </si>
  <si>
    <t>2023年卧龙区蒲山镇师杨庄村通村、组道路项目</t>
  </si>
  <si>
    <t>新建总长533米，厚0.18米的C25混凝土水泥路：①长282米，宽3.5米；②长251米，宽4米；或铺设厚0.18米C25混凝土，面积不少于1991平方米及路肩等。</t>
  </si>
  <si>
    <t>通过项目实施，能够改善群众出行条件，完善村庄基础设施。</t>
  </si>
  <si>
    <t>2023年卧龙区蒲山镇马寨村通村、组道路项目</t>
  </si>
  <si>
    <t>新建C25混凝土水泥路面长1379.4米，其中4米宽道路长度为306米，3.5米宽道路长度为463.4米，3米宽道路长度为610米，或铺设厚0.18米C25混凝士，面积不少于4676平方米及路肩等。</t>
  </si>
  <si>
    <t>通过该项目的实施一是推动了农村基础设施建设的发展步伐，促进本村村级公共服务与社会管理基础设施完善，建成后全村群众直接受益，有效地解决村民出行难，买卖东西难的问题；二是改善了群众交通条件，促进了村级服务的民主化建设，为助推乡村振兴作出了重要贡献。</t>
  </si>
  <si>
    <t>2023年卧龙区王村乡何营村道路建设项目</t>
  </si>
  <si>
    <t>新建G312国道杨营自然村、朱王营自然村至军民路，长1810米，宽4.5米，厚50mm沥青道路，面积不少于8145平方米。</t>
  </si>
  <si>
    <t>通过该项目的实施，方便何营村脱贫、监测户共计17户33人出行，改善了何营村基础设施条件、群众生产生活环境和生活质量，为发展产业提供便利条件，使更多群众共享乡村振兴项目成果，提高群众对乡村振兴的知晓率和满意度，激发村民对美好生活的向往，助力脱贫、监测户早日致富奔小康。</t>
  </si>
  <si>
    <t>2023年卧龙区王村乡大井村基础设施排水沟项目</t>
  </si>
  <si>
    <t>新建侯庄自然村排水沟铺设长680米塑料高密度聚乙烯双壁波纹管、混凝土圆形检查井23座及购买并安装成品玻璃钢化一体式化粪池2座，有效容积为90立方米。</t>
  </si>
  <si>
    <t>通过该项目的实施，改善了村基础设施条件、群众生产生活环境和生活质量，为发展产业提供便利条件，使更多群众共享扶贫开发项目成果，提高群众对扶贫开发的知晓率和满意度，激发村民对美好生活的向往，助力贫困户早日脱贫致富奔小康。</t>
  </si>
  <si>
    <t>2023年卧龙区潦河镇中庄村通村、组道路项目</t>
  </si>
  <si>
    <t>新建C25混凝土水泥路面长1150米，宽4米，或铺设厚0.18米C25混凝土，面积不少于4600平方米及路肩。</t>
  </si>
  <si>
    <t>通过该项目的实施，方便村526户2336人出行，改善了村基础设施条件、群众生产生活环境和生活质量，为发展产业提供便利条件，使更多群众共享乡村振兴项目成果，提高群众对乡村振兴的知晓率和满意度，激发村民对美好生活的向往。</t>
  </si>
  <si>
    <t>2023年卧龙区潦河镇吴集村通村、组道路项目</t>
  </si>
  <si>
    <t>通过该项目的实施，方便村647户2770出行，改善了村基础设施条件、群众生产生活环境和生活质量，为发展产业提供便利条件，使更多群众共享乡村振兴项目成果，提高群众对乡村振兴的知晓率和满意度，激发村民对美好生活的向往。</t>
  </si>
  <si>
    <t>2023年卧龙区谢庄镇毛田村通村、组道路项目</t>
  </si>
  <si>
    <t>新建C25砼水泥路，长1300m，宽3.5m，厚0.18m，面积约4550平方米。</t>
  </si>
  <si>
    <t>就业项目</t>
  </si>
  <si>
    <t>2023年卧龙区1月建档立卡（含监测户）非全日制公益性岗位补贴资金项目</t>
  </si>
  <si>
    <t>吸纳脱贫劳动力（含监测帮扶对象）参加公益岗位就业，为符合条件的建档立卡（含监测户）非全日制劳动力1709人发放公益性岗位补贴资金，每人每月增加工资收入680元左右。</t>
  </si>
  <si>
    <t>通过为符合条件的建档立卡（含监测户）非全日制劳动力1709人发放公益性岗位补贴资金，带动全区脱贫劳动力（含监测帮扶对象）实现就业，提升就业家庭收入水平，每户月增加收入680元左右，使脱贫群众对项目实施效果非常满意。</t>
  </si>
  <si>
    <t>人社局</t>
  </si>
  <si>
    <t>2023年卧龙区2月建档立卡（含监测户）非全日制公益性岗位补贴资金项目</t>
  </si>
  <si>
    <t>吸纳脱贫劳动力（含监测帮扶对象）参加公益岗位就业，为符合条件的建档立卡（含监测户）非全日制劳动力1708人发放公益性岗位补贴资金，每人每月增加工资收入680元左右。</t>
  </si>
  <si>
    <t>通过为符合条件的建档立卡（含监测户）非全日制劳动力1708人发放公益性岗位补贴资金，带动全区脱贫劳动力（含监测帮扶对象）实现就业，提升就业家庭收入水平，每户月增加收入680元左右，使脱贫群众对项目实施效果非常满意。</t>
  </si>
  <si>
    <t>2023年卧龙区3月建档立卡（含监测户）非全日制公益性岗位补贴资金项目</t>
  </si>
  <si>
    <t>吸纳脱贫劳动力（含监测帮扶对象）参加公益岗位就业，为符合条件的建档立卡（含监测户）非全日制劳动力1707人发放公益性岗位补贴资金，每人每月增加工资收入680元左右。</t>
  </si>
  <si>
    <t>通过为符合条件的建档立卡（含监测户）非全日制劳动力1707人发放公益性岗位补贴资金，带动全区脱贫劳动力（含监测帮扶对象）实现就业，提升就业家庭收入水平，每户月增加收入680元左右，使脱贫群众对项目实施效果非常满意。</t>
  </si>
  <si>
    <t>2023年卧龙区4月建档立卡（含监测户）非全日制公益性岗位补贴资金项目</t>
  </si>
  <si>
    <t>吸纳脱贫劳动力（含监测帮扶对象）参加公益岗位就业，为符合条件的建档立卡（含监测户）非全日制劳动力1705人发放公益性岗位补贴资金，每人每月增加工资收入680元左右。</t>
  </si>
  <si>
    <t>通过为符合条件的建档立卡（含监测户）非全日制劳动力1705人发放公益性岗位补贴资金，带动全区脱贫劳动力（含监测帮扶对象）实现就业，提升就业家庭收入水平，每户月增加收入680元左右，使脱贫群众对项目实施效果非常满意。</t>
  </si>
  <si>
    <t>2023年卧龙区5月建档立卡（含监测户）非全日制公益性岗位补贴资金项目</t>
  </si>
  <si>
    <t>通过为符合条件的建档立卡（含监测户）非全日制劳动力1756人发放公益性岗位补贴资金，带动全区脱贫劳动力（含监测帮扶对象）实现就业，提升就业家庭收入水平，每户月增加收入680元左右，使脱贫群众对项目实施效果非常满意。</t>
  </si>
  <si>
    <t>2023年卧龙区6月建档立卡（含监测户）非全日制公益性岗位补贴资金项目</t>
  </si>
  <si>
    <t>吸纳脱贫劳动力（含监测帮扶对象）参加公益岗位就业，为符合条件的建档立卡（含监测户）非全日制劳动力1750人发放公益性岗位补贴资金，每人每月增加工资收入680元左右。</t>
  </si>
  <si>
    <t>通过为符合条件的建档立卡（含监测户）非全日制劳动力1750人发放公益性岗位补贴资金，带动全区脱贫劳动力（含监测帮扶对象）实现就业，提升就业家庭收入水平，每户月增加收入680元左右，使脱贫群众对项目实施效果非常满意。</t>
  </si>
  <si>
    <t>2023年卧龙区7月建档立卡（含监测户）非全日制公益性岗位补贴资金项目</t>
  </si>
  <si>
    <t>吸纳脱贫劳动力（含监测帮扶对象）参加公益岗位就业，为符合条件的建档立卡（含监测户）非全日制劳动力1734人发放公益性岗位补贴资金，每人每月增加工资收入680元左右。</t>
  </si>
  <si>
    <t>通过为符合条件的建档立卡（含监测户）非全日制劳动力1734人发放公益性岗位补贴资金，带动全区脱贫劳动力（含监测帮扶对象）实现就业，提升就业家庭收入水平，每户月增加收入680元左右，使脱贫群众对项目实施效果非常满意。</t>
  </si>
  <si>
    <t>2023年卧龙区脱贫户和监测户劳动力省外务工一次性交通补贴资金项目</t>
  </si>
  <si>
    <t>为符合条件的脱贫户和监测户共计321人，发放省外务工一次性交通补助资金。</t>
  </si>
  <si>
    <t>通过为符合条件的脱贫户和监测户共计321人发放省外务工一次性交通补助资金，激发其外出务工的积极性，降低外出务工的成本，帮助持续增收。</t>
  </si>
  <si>
    <t>2023年度脱贫户和监测对象实用技能培训资金项目</t>
  </si>
  <si>
    <t>组织全区范围内符合条件的脱贫户和未消除风险监测对象中16-60岁具有劳动能力人员参加实用技术培训，对上海交通大学南阳市卧龙区培训中心拨付培训资金19.5655万元。</t>
  </si>
  <si>
    <t>通过组织全区范围内符合条件的脱贫户和未消除风险监测对象中16-60岁具有劳动能力人员参加实用技术培训，对上海交通大学南阳市卧龙区培训中心拨付培训资金19.5655万元，能够使有劳动能力的脱贫人口和监测对象掌握相关的实用技术，提升生产能力和从业技能，避免返贫风险，有效促进低收入家庭增收。</t>
  </si>
  <si>
    <t>2023年卧龙区脱贫户和监测对象（未消除风险）就业补助资金项目</t>
  </si>
  <si>
    <t>对在帮扶企业、帮扶车间或帮扶就业基地持续稳定就业的脱贫户和监测对象（未消除风险）奖补办法：连续就业6个月以上，按工资标准的30%给予奖补；连续就业1年以上，按工资标准的40%给予奖补，每户每年奖补最高4000元。</t>
  </si>
  <si>
    <t>项目实施后，激发脱贫群众外出务工就业增收积极性，可带动脱贫户和监测对象690人，户均年奖补资金0.3万元左右，使受益脱贫群众对项目实施效果满意度感到100%，切实增强群众就业增收内生动力。</t>
  </si>
  <si>
    <t>2023年度卧龙区农村实用技能培训补助资金项目</t>
  </si>
  <si>
    <t>按照每人每天30元的标准，对符合条件的683名脱贫户和监测对象发放卧龙区2023年度农村实用技能培训补助资金，共计6.147万元。</t>
  </si>
  <si>
    <t>通过对符合条件的683名脱贫户和监测对象发放农村实用技能培训补助，能够使有劳动能力的脱贫人口和监测对象掌握相关的实用技术，提升生产能力和从业技能，避免返贫风险，有效促进低收入家庭增收。</t>
  </si>
  <si>
    <t>巩固三保障成果</t>
  </si>
  <si>
    <t>2022年秋季学期雨露计划项目（二期）</t>
  </si>
  <si>
    <t>为符合“雨露计划”条件的建档立卡脱贫户及未消除风险监测户学生有70名，符合短期技能培训补助发放条件的有3名人员。按照职业教育补助标准每生每学期1500元，短期技能培训A类工种补助2000元发放补助资金。</t>
  </si>
  <si>
    <t>通过为符合条件的73户脱贫户、监测户进行雨露计划职业教育补贴和短期技能培训补贴，能够提高困难学生的学习、生活质量，帮助困难群众子女完成学业，使受益群众对项目实施非常满意。</t>
  </si>
  <si>
    <t>2023年度卧龙区春季学期雨露计划职业教育助学工程补助资金项目</t>
  </si>
  <si>
    <t>为符合“雨露计划”职业教育补贴条件的365名脱贫户、监测户中的中、高职学生进行雨露计划职业教育补贴，每人每学期1500元，短期技能培训A类工种补助2000元。</t>
  </si>
  <si>
    <t>对脱贫户、监测户中的中、高职学生进行雨露计划职业教育补贴，提高困难学生的学习、生活质量，帮助困难群众子女完成学业，使受益群众对项目实施非常满意。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</si>
</sst>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方正小标宋简体"/>
      <charset val="134"/>
    </font>
    <font>
      <sz val="12"/>
      <color theme="1"/>
      <name val="黑体"/>
      <charset val="134"/>
    </font>
    <font>
      <sz val="12"/>
      <name val="黑体"/>
      <charset val="134"/>
    </font>
    <font>
      <sz val="11"/>
      <name val="宋体"/>
      <charset val="134"/>
      <scheme val="major"/>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tabSelected="1" workbookViewId="0">
      <selection activeCell="G15" sqref="G15"/>
    </sheetView>
  </sheetViews>
  <sheetFormatPr defaultColWidth="9" defaultRowHeight="13.5"/>
  <cols>
    <col min="1" max="1" width="7" style="1" customWidth="1"/>
    <col min="2" max="2" width="29.625" style="2" customWidth="1"/>
    <col min="3" max="3" width="14.125" style="1" customWidth="1"/>
    <col min="4" max="4" width="10.25" style="1" customWidth="1"/>
    <col min="5" max="5" width="11.25" style="1" customWidth="1"/>
    <col min="6" max="6" width="28.75" style="2" customWidth="1"/>
    <col min="7" max="7" width="13.75" style="2" customWidth="1"/>
    <col min="8" max="8" width="19.875" style="2" customWidth="1"/>
    <col min="9" max="9" width="10.25" style="1" customWidth="1"/>
    <col min="10" max="10" width="21.875" style="1" customWidth="1"/>
    <col min="11" max="15" width="9" style="1"/>
    <col min="16" max="16" width="10.375" style="1"/>
    <col min="17" max="16384" width="9" style="1"/>
  </cols>
  <sheetData>
    <row r="1" ht="44" customHeight="1" spans="1:10">
      <c r="A1" s="3" t="s">
        <v>0</v>
      </c>
      <c r="B1" s="4"/>
      <c r="C1" s="3"/>
      <c r="D1" s="3"/>
      <c r="E1" s="3"/>
      <c r="F1" s="4"/>
      <c r="G1" s="4"/>
      <c r="H1" s="4"/>
      <c r="I1" s="3"/>
      <c r="J1" s="3"/>
    </row>
    <row r="2" ht="39" customHeight="1" spans="1:10">
      <c r="A2" s="5" t="s">
        <v>1</v>
      </c>
      <c r="B2" s="6" t="s">
        <v>2</v>
      </c>
      <c r="C2" s="5" t="s">
        <v>3</v>
      </c>
      <c r="D2" s="5" t="s">
        <v>4</v>
      </c>
      <c r="E2" s="5" t="s">
        <v>5</v>
      </c>
      <c r="F2" s="6" t="s">
        <v>6</v>
      </c>
      <c r="G2" s="6" t="s">
        <v>7</v>
      </c>
      <c r="H2" s="6" t="s">
        <v>8</v>
      </c>
      <c r="I2" s="5" t="s">
        <v>9</v>
      </c>
      <c r="J2" s="5" t="s">
        <v>10</v>
      </c>
    </row>
    <row r="3" ht="39" customHeight="1" spans="1:10">
      <c r="A3" s="5"/>
      <c r="B3" s="6"/>
      <c r="C3" s="5"/>
      <c r="D3" s="5"/>
      <c r="E3" s="5"/>
      <c r="F3" s="6">
        <f>F4+F40+F64+F76</f>
        <v>71</v>
      </c>
      <c r="G3" s="6">
        <f>G4+G40+G64+G76</f>
        <v>6471.3</v>
      </c>
      <c r="H3" s="6"/>
      <c r="I3" s="5"/>
      <c r="J3" s="5"/>
    </row>
    <row r="4" ht="35" customHeight="1" spans="1:10">
      <c r="A4" s="5"/>
      <c r="B4" s="6" t="s">
        <v>11</v>
      </c>
      <c r="C4" s="5"/>
      <c r="D4" s="5"/>
      <c r="E4" s="5"/>
      <c r="F4" s="7">
        <v>35</v>
      </c>
      <c r="G4" s="6">
        <f>SUM(G5:G39)</f>
        <v>4084.830327</v>
      </c>
      <c r="H4" s="6"/>
      <c r="I4" s="5"/>
      <c r="J4" s="5"/>
    </row>
    <row r="5" ht="25" customHeight="1" spans="1:10">
      <c r="A5" s="8">
        <v>1</v>
      </c>
      <c r="B5" s="9" t="s">
        <v>12</v>
      </c>
      <c r="C5" s="8" t="s">
        <v>11</v>
      </c>
      <c r="D5" s="8" t="s">
        <v>13</v>
      </c>
      <c r="E5" s="8" t="s">
        <v>14</v>
      </c>
      <c r="F5" s="10" t="s">
        <v>15</v>
      </c>
      <c r="G5" s="9">
        <v>62.075</v>
      </c>
      <c r="H5" s="11" t="s">
        <v>16</v>
      </c>
      <c r="I5" s="8" t="s">
        <v>17</v>
      </c>
      <c r="J5" s="8" t="s">
        <v>18</v>
      </c>
    </row>
    <row r="6" ht="25" customHeight="1" spans="1:10">
      <c r="A6" s="8">
        <v>2</v>
      </c>
      <c r="B6" s="9" t="s">
        <v>19</v>
      </c>
      <c r="C6" s="8" t="s">
        <v>11</v>
      </c>
      <c r="D6" s="8" t="s">
        <v>13</v>
      </c>
      <c r="E6" s="8" t="s">
        <v>14</v>
      </c>
      <c r="F6" s="11" t="s">
        <v>20</v>
      </c>
      <c r="G6" s="9">
        <v>382.478348</v>
      </c>
      <c r="H6" s="11" t="s">
        <v>21</v>
      </c>
      <c r="I6" s="8" t="s">
        <v>17</v>
      </c>
      <c r="J6" s="8" t="s">
        <v>18</v>
      </c>
    </row>
    <row r="7" ht="25" customHeight="1" spans="1:10">
      <c r="A7" s="8">
        <v>3</v>
      </c>
      <c r="B7" s="9" t="s">
        <v>22</v>
      </c>
      <c r="C7" s="8" t="s">
        <v>11</v>
      </c>
      <c r="D7" s="8" t="s">
        <v>13</v>
      </c>
      <c r="E7" s="8" t="s">
        <v>14</v>
      </c>
      <c r="F7" s="11" t="s">
        <v>23</v>
      </c>
      <c r="G7" s="9">
        <v>3.917619</v>
      </c>
      <c r="H7" s="11" t="s">
        <v>24</v>
      </c>
      <c r="I7" s="8" t="s">
        <v>17</v>
      </c>
      <c r="J7" s="8" t="s">
        <v>18</v>
      </c>
    </row>
    <row r="8" ht="25" customHeight="1" spans="1:10">
      <c r="A8" s="8">
        <v>4</v>
      </c>
      <c r="B8" s="12" t="s">
        <v>25</v>
      </c>
      <c r="C8" s="8" t="s">
        <v>11</v>
      </c>
      <c r="D8" s="8" t="s">
        <v>13</v>
      </c>
      <c r="E8" s="8" t="s">
        <v>14</v>
      </c>
      <c r="F8" s="11" t="s">
        <v>26</v>
      </c>
      <c r="G8" s="9">
        <v>4.212833</v>
      </c>
      <c r="H8" s="11" t="s">
        <v>27</v>
      </c>
      <c r="I8" s="8" t="s">
        <v>17</v>
      </c>
      <c r="J8" s="8" t="s">
        <v>18</v>
      </c>
    </row>
    <row r="9" ht="25" customHeight="1" spans="1:10">
      <c r="A9" s="8">
        <v>5</v>
      </c>
      <c r="B9" s="12" t="s">
        <v>28</v>
      </c>
      <c r="C9" s="8" t="s">
        <v>11</v>
      </c>
      <c r="D9" s="8" t="s">
        <v>13</v>
      </c>
      <c r="E9" s="8" t="s">
        <v>14</v>
      </c>
      <c r="F9" s="11" t="s">
        <v>29</v>
      </c>
      <c r="G9" s="9">
        <v>4.12371</v>
      </c>
      <c r="H9" s="11" t="s">
        <v>30</v>
      </c>
      <c r="I9" s="8" t="s">
        <v>17</v>
      </c>
      <c r="J9" s="8" t="s">
        <v>18</v>
      </c>
    </row>
    <row r="10" ht="25" customHeight="1" spans="1:10">
      <c r="A10" s="8">
        <v>6</v>
      </c>
      <c r="B10" s="9" t="s">
        <v>31</v>
      </c>
      <c r="C10" s="8" t="s">
        <v>11</v>
      </c>
      <c r="D10" s="8" t="s">
        <v>13</v>
      </c>
      <c r="E10" s="8" t="s">
        <v>32</v>
      </c>
      <c r="F10" s="11" t="s">
        <v>33</v>
      </c>
      <c r="G10" s="9">
        <v>20</v>
      </c>
      <c r="H10" s="11" t="s">
        <v>34</v>
      </c>
      <c r="I10" s="8" t="s">
        <v>17</v>
      </c>
      <c r="J10" s="8" t="s">
        <v>35</v>
      </c>
    </row>
    <row r="11" ht="25" customHeight="1" spans="1:10">
      <c r="A11" s="8">
        <v>7</v>
      </c>
      <c r="B11" s="9" t="s">
        <v>36</v>
      </c>
      <c r="C11" s="8" t="s">
        <v>11</v>
      </c>
      <c r="D11" s="8" t="s">
        <v>13</v>
      </c>
      <c r="E11" s="8" t="s">
        <v>37</v>
      </c>
      <c r="F11" s="11" t="s">
        <v>38</v>
      </c>
      <c r="G11" s="9">
        <v>25</v>
      </c>
      <c r="H11" s="11" t="s">
        <v>39</v>
      </c>
      <c r="I11" s="8" t="s">
        <v>17</v>
      </c>
      <c r="J11" s="8" t="s">
        <v>35</v>
      </c>
    </row>
    <row r="12" ht="25" customHeight="1" spans="1:10">
      <c r="A12" s="8">
        <v>8</v>
      </c>
      <c r="B12" s="12" t="s">
        <v>40</v>
      </c>
      <c r="C12" s="8" t="s">
        <v>11</v>
      </c>
      <c r="D12" s="8" t="s">
        <v>13</v>
      </c>
      <c r="E12" s="8" t="s">
        <v>32</v>
      </c>
      <c r="F12" s="11" t="s">
        <v>41</v>
      </c>
      <c r="G12" s="9">
        <v>20</v>
      </c>
      <c r="H12" s="11" t="s">
        <v>42</v>
      </c>
      <c r="I12" s="8" t="s">
        <v>17</v>
      </c>
      <c r="J12" s="8" t="s">
        <v>35</v>
      </c>
    </row>
    <row r="13" ht="25" customHeight="1" spans="1:10">
      <c r="A13" s="8">
        <v>9</v>
      </c>
      <c r="B13" s="12" t="s">
        <v>43</v>
      </c>
      <c r="C13" s="8" t="s">
        <v>11</v>
      </c>
      <c r="D13" s="8" t="s">
        <v>13</v>
      </c>
      <c r="E13" s="8" t="s">
        <v>44</v>
      </c>
      <c r="F13" s="11" t="s">
        <v>45</v>
      </c>
      <c r="G13" s="9">
        <v>36</v>
      </c>
      <c r="H13" s="11" t="s">
        <v>46</v>
      </c>
      <c r="I13" s="8" t="s">
        <v>17</v>
      </c>
      <c r="J13" s="8" t="s">
        <v>35</v>
      </c>
    </row>
    <row r="14" ht="25" customHeight="1" spans="1:10">
      <c r="A14" s="8">
        <v>10</v>
      </c>
      <c r="B14" s="13" t="s">
        <v>47</v>
      </c>
      <c r="C14" s="8" t="s">
        <v>11</v>
      </c>
      <c r="D14" s="8" t="s">
        <v>13</v>
      </c>
      <c r="E14" s="8" t="s">
        <v>37</v>
      </c>
      <c r="F14" s="11" t="s">
        <v>48</v>
      </c>
      <c r="G14" s="14">
        <v>552.022105</v>
      </c>
      <c r="H14" s="11" t="s">
        <v>49</v>
      </c>
      <c r="I14" s="8" t="s">
        <v>17</v>
      </c>
      <c r="J14" s="8" t="s">
        <v>50</v>
      </c>
    </row>
    <row r="15" ht="25" customHeight="1" spans="1:10">
      <c r="A15" s="8">
        <v>11</v>
      </c>
      <c r="B15" s="15" t="s">
        <v>51</v>
      </c>
      <c r="C15" s="8" t="s">
        <v>11</v>
      </c>
      <c r="D15" s="8" t="s">
        <v>13</v>
      </c>
      <c r="E15" s="8" t="s">
        <v>37</v>
      </c>
      <c r="F15" s="11" t="s">
        <v>52</v>
      </c>
      <c r="G15" s="14">
        <v>31.522945</v>
      </c>
      <c r="H15" s="11" t="s">
        <v>53</v>
      </c>
      <c r="I15" s="8" t="s">
        <v>17</v>
      </c>
      <c r="J15" s="8" t="s">
        <v>50</v>
      </c>
    </row>
    <row r="16" ht="25" customHeight="1" spans="1:10">
      <c r="A16" s="8">
        <v>12</v>
      </c>
      <c r="B16" s="15" t="s">
        <v>54</v>
      </c>
      <c r="C16" s="8" t="s">
        <v>11</v>
      </c>
      <c r="D16" s="8" t="s">
        <v>13</v>
      </c>
      <c r="E16" s="8" t="s">
        <v>37</v>
      </c>
      <c r="F16" s="11" t="s">
        <v>55</v>
      </c>
      <c r="G16" s="14">
        <v>59.366223</v>
      </c>
      <c r="H16" s="11" t="s">
        <v>56</v>
      </c>
      <c r="I16" s="8" t="s">
        <v>17</v>
      </c>
      <c r="J16" s="8" t="s">
        <v>50</v>
      </c>
    </row>
    <row r="17" ht="25" customHeight="1" spans="1:10">
      <c r="A17" s="8">
        <v>13</v>
      </c>
      <c r="B17" s="13" t="s">
        <v>57</v>
      </c>
      <c r="C17" s="8" t="s">
        <v>11</v>
      </c>
      <c r="D17" s="8" t="s">
        <v>13</v>
      </c>
      <c r="E17" s="8" t="s">
        <v>58</v>
      </c>
      <c r="F17" s="11" t="s">
        <v>59</v>
      </c>
      <c r="G17" s="14">
        <v>304.745626</v>
      </c>
      <c r="H17" s="11" t="s">
        <v>60</v>
      </c>
      <c r="I17" s="8" t="s">
        <v>17</v>
      </c>
      <c r="J17" s="8" t="s">
        <v>61</v>
      </c>
    </row>
    <row r="18" ht="25" customHeight="1" spans="1:10">
      <c r="A18" s="8">
        <v>14</v>
      </c>
      <c r="B18" s="13" t="s">
        <v>62</v>
      </c>
      <c r="C18" s="8" t="s">
        <v>11</v>
      </c>
      <c r="D18" s="8" t="s">
        <v>13</v>
      </c>
      <c r="E18" s="8" t="s">
        <v>58</v>
      </c>
      <c r="F18" s="11" t="s">
        <v>63</v>
      </c>
      <c r="G18" s="14">
        <v>47.52335</v>
      </c>
      <c r="H18" s="11" t="s">
        <v>64</v>
      </c>
      <c r="I18" s="8" t="s">
        <v>17</v>
      </c>
      <c r="J18" s="8" t="s">
        <v>61</v>
      </c>
    </row>
    <row r="19" ht="25" customHeight="1" spans="1:10">
      <c r="A19" s="8">
        <v>15</v>
      </c>
      <c r="B19" s="13" t="s">
        <v>65</v>
      </c>
      <c r="C19" s="8" t="s">
        <v>11</v>
      </c>
      <c r="D19" s="8" t="s">
        <v>13</v>
      </c>
      <c r="E19" s="8" t="s">
        <v>66</v>
      </c>
      <c r="F19" s="11" t="s">
        <v>67</v>
      </c>
      <c r="G19" s="14">
        <v>348.91</v>
      </c>
      <c r="H19" s="11" t="s">
        <v>68</v>
      </c>
      <c r="I19" s="8" t="s">
        <v>17</v>
      </c>
      <c r="J19" s="8" t="s">
        <v>69</v>
      </c>
    </row>
    <row r="20" ht="25" customHeight="1" spans="1:10">
      <c r="A20" s="8">
        <v>16</v>
      </c>
      <c r="B20" s="13" t="s">
        <v>70</v>
      </c>
      <c r="C20" s="8" t="s">
        <v>11</v>
      </c>
      <c r="D20" s="8" t="s">
        <v>13</v>
      </c>
      <c r="E20" s="8" t="s">
        <v>66</v>
      </c>
      <c r="F20" s="11" t="s">
        <v>71</v>
      </c>
      <c r="G20" s="14">
        <v>58.9</v>
      </c>
      <c r="H20" s="11" t="s">
        <v>72</v>
      </c>
      <c r="I20" s="8" t="s">
        <v>17</v>
      </c>
      <c r="J20" s="8" t="s">
        <v>69</v>
      </c>
    </row>
    <row r="21" ht="25" customHeight="1" spans="1:10">
      <c r="A21" s="8">
        <v>17</v>
      </c>
      <c r="B21" s="13" t="s">
        <v>73</v>
      </c>
      <c r="C21" s="8" t="s">
        <v>11</v>
      </c>
      <c r="D21" s="8" t="s">
        <v>13</v>
      </c>
      <c r="E21" s="8" t="s">
        <v>74</v>
      </c>
      <c r="F21" s="11" t="s">
        <v>75</v>
      </c>
      <c r="G21" s="14">
        <v>114.2756</v>
      </c>
      <c r="H21" s="11" t="s">
        <v>76</v>
      </c>
      <c r="I21" s="8" t="s">
        <v>17</v>
      </c>
      <c r="J21" s="8" t="s">
        <v>77</v>
      </c>
    </row>
    <row r="22" ht="25" customHeight="1" spans="1:10">
      <c r="A22" s="8">
        <v>18</v>
      </c>
      <c r="B22" s="13" t="s">
        <v>78</v>
      </c>
      <c r="C22" s="8" t="s">
        <v>11</v>
      </c>
      <c r="D22" s="8" t="s">
        <v>13</v>
      </c>
      <c r="E22" s="8" t="s">
        <v>79</v>
      </c>
      <c r="F22" s="11" t="s">
        <v>80</v>
      </c>
      <c r="G22" s="14">
        <v>207.57346</v>
      </c>
      <c r="H22" s="11" t="s">
        <v>81</v>
      </c>
      <c r="I22" s="8" t="s">
        <v>17</v>
      </c>
      <c r="J22" s="8" t="s">
        <v>82</v>
      </c>
    </row>
    <row r="23" ht="25" customHeight="1" spans="1:10">
      <c r="A23" s="8">
        <v>19</v>
      </c>
      <c r="B23" s="13" t="s">
        <v>83</v>
      </c>
      <c r="C23" s="8" t="s">
        <v>11</v>
      </c>
      <c r="D23" s="8" t="s">
        <v>13</v>
      </c>
      <c r="E23" s="8" t="s">
        <v>79</v>
      </c>
      <c r="F23" s="11" t="s">
        <v>84</v>
      </c>
      <c r="G23" s="14">
        <v>188.7</v>
      </c>
      <c r="H23" s="11" t="s">
        <v>85</v>
      </c>
      <c r="I23" s="8" t="s">
        <v>17</v>
      </c>
      <c r="J23" s="8" t="s">
        <v>82</v>
      </c>
    </row>
    <row r="24" ht="25" customHeight="1" spans="1:10">
      <c r="A24" s="8">
        <v>20</v>
      </c>
      <c r="B24" s="15" t="s">
        <v>86</v>
      </c>
      <c r="C24" s="8" t="s">
        <v>11</v>
      </c>
      <c r="D24" s="8" t="s">
        <v>13</v>
      </c>
      <c r="E24" s="8" t="s">
        <v>79</v>
      </c>
      <c r="F24" s="11" t="s">
        <v>87</v>
      </c>
      <c r="G24" s="14">
        <v>27.509477</v>
      </c>
      <c r="H24" s="11" t="s">
        <v>88</v>
      </c>
      <c r="I24" s="8" t="s">
        <v>17</v>
      </c>
      <c r="J24" s="8" t="s">
        <v>82</v>
      </c>
    </row>
    <row r="25" ht="25" customHeight="1" spans="1:10">
      <c r="A25" s="8">
        <v>21</v>
      </c>
      <c r="B25" s="15" t="s">
        <v>89</v>
      </c>
      <c r="C25" s="8" t="s">
        <v>11</v>
      </c>
      <c r="D25" s="8" t="s">
        <v>13</v>
      </c>
      <c r="E25" s="8" t="s">
        <v>79</v>
      </c>
      <c r="F25" s="11" t="s">
        <v>90</v>
      </c>
      <c r="G25" s="14">
        <v>54.200993</v>
      </c>
      <c r="H25" s="11" t="s">
        <v>91</v>
      </c>
      <c r="I25" s="8" t="s">
        <v>17</v>
      </c>
      <c r="J25" s="8" t="s">
        <v>82</v>
      </c>
    </row>
    <row r="26" ht="25" customHeight="1" spans="1:10">
      <c r="A26" s="8">
        <v>22</v>
      </c>
      <c r="B26" s="13" t="s">
        <v>92</v>
      </c>
      <c r="C26" s="8" t="s">
        <v>11</v>
      </c>
      <c r="D26" s="8" t="s">
        <v>13</v>
      </c>
      <c r="E26" s="8" t="s">
        <v>44</v>
      </c>
      <c r="F26" s="11" t="s">
        <v>93</v>
      </c>
      <c r="G26" s="14">
        <v>58.385534</v>
      </c>
      <c r="H26" s="11" t="s">
        <v>94</v>
      </c>
      <c r="I26" s="8" t="s">
        <v>17</v>
      </c>
      <c r="J26" s="8" t="s">
        <v>95</v>
      </c>
    </row>
    <row r="27" ht="25" customHeight="1" spans="1:10">
      <c r="A27" s="8">
        <v>23</v>
      </c>
      <c r="B27" s="13" t="s">
        <v>96</v>
      </c>
      <c r="C27" s="8" t="s">
        <v>11</v>
      </c>
      <c r="D27" s="8" t="s">
        <v>13</v>
      </c>
      <c r="E27" s="8" t="s">
        <v>97</v>
      </c>
      <c r="F27" s="16" t="s">
        <v>98</v>
      </c>
      <c r="G27" s="14">
        <v>29.43</v>
      </c>
      <c r="H27" s="11" t="s">
        <v>99</v>
      </c>
      <c r="I27" s="8" t="s">
        <v>17</v>
      </c>
      <c r="J27" s="8" t="s">
        <v>100</v>
      </c>
    </row>
    <row r="28" ht="25" customHeight="1" spans="1:10">
      <c r="A28" s="8">
        <v>24</v>
      </c>
      <c r="B28" s="13" t="s">
        <v>101</v>
      </c>
      <c r="C28" s="8" t="s">
        <v>11</v>
      </c>
      <c r="D28" s="8" t="s">
        <v>13</v>
      </c>
      <c r="E28" s="8" t="s">
        <v>97</v>
      </c>
      <c r="F28" s="11" t="s">
        <v>102</v>
      </c>
      <c r="G28" s="14">
        <v>15.47</v>
      </c>
      <c r="H28" s="11" t="s">
        <v>103</v>
      </c>
      <c r="I28" s="8" t="s">
        <v>17</v>
      </c>
      <c r="J28" s="8" t="s">
        <v>100</v>
      </c>
    </row>
    <row r="29" ht="25" customHeight="1" spans="1:10">
      <c r="A29" s="8">
        <v>25</v>
      </c>
      <c r="B29" s="13" t="s">
        <v>104</v>
      </c>
      <c r="C29" s="8" t="s">
        <v>11</v>
      </c>
      <c r="D29" s="8" t="s">
        <v>13</v>
      </c>
      <c r="E29" s="8" t="s">
        <v>97</v>
      </c>
      <c r="F29" s="11" t="s">
        <v>105</v>
      </c>
      <c r="G29" s="14">
        <v>549.062902</v>
      </c>
      <c r="H29" s="11" t="s">
        <v>106</v>
      </c>
      <c r="I29" s="8" t="s">
        <v>17</v>
      </c>
      <c r="J29" s="8" t="s">
        <v>100</v>
      </c>
    </row>
    <row r="30" ht="25" customHeight="1" spans="1:10">
      <c r="A30" s="8">
        <v>26</v>
      </c>
      <c r="B30" s="13" t="s">
        <v>107</v>
      </c>
      <c r="C30" s="8" t="s">
        <v>11</v>
      </c>
      <c r="D30" s="8" t="s">
        <v>13</v>
      </c>
      <c r="E30" s="8" t="s">
        <v>108</v>
      </c>
      <c r="F30" s="11" t="s">
        <v>109</v>
      </c>
      <c r="G30" s="14">
        <v>148.95</v>
      </c>
      <c r="H30" s="11" t="s">
        <v>110</v>
      </c>
      <c r="I30" s="8" t="s">
        <v>17</v>
      </c>
      <c r="J30" s="8" t="s">
        <v>111</v>
      </c>
    </row>
    <row r="31" ht="25" customHeight="1" spans="1:10">
      <c r="A31" s="8">
        <v>27</v>
      </c>
      <c r="B31" s="17" t="s">
        <v>112</v>
      </c>
      <c r="C31" s="8" t="s">
        <v>11</v>
      </c>
      <c r="D31" s="8" t="s">
        <v>13</v>
      </c>
      <c r="E31" s="8" t="s">
        <v>113</v>
      </c>
      <c r="F31" s="11" t="s">
        <v>114</v>
      </c>
      <c r="G31" s="14">
        <v>27.352609</v>
      </c>
      <c r="H31" s="11" t="s">
        <v>115</v>
      </c>
      <c r="I31" s="8" t="s">
        <v>17</v>
      </c>
      <c r="J31" s="8" t="s">
        <v>116</v>
      </c>
    </row>
    <row r="32" ht="25" customHeight="1" spans="1:10">
      <c r="A32" s="8">
        <v>28</v>
      </c>
      <c r="B32" s="13" t="s">
        <v>117</v>
      </c>
      <c r="C32" s="8" t="s">
        <v>11</v>
      </c>
      <c r="D32" s="8" t="s">
        <v>13</v>
      </c>
      <c r="E32" s="8" t="s">
        <v>118</v>
      </c>
      <c r="F32" s="11" t="s">
        <v>119</v>
      </c>
      <c r="G32" s="14">
        <v>30.833739</v>
      </c>
      <c r="H32" s="11" t="s">
        <v>120</v>
      </c>
      <c r="I32" s="8" t="s">
        <v>17</v>
      </c>
      <c r="J32" s="8" t="s">
        <v>121</v>
      </c>
    </row>
    <row r="33" ht="25" customHeight="1" spans="1:10">
      <c r="A33" s="8">
        <v>29</v>
      </c>
      <c r="B33" s="13" t="s">
        <v>122</v>
      </c>
      <c r="C33" s="8" t="s">
        <v>11</v>
      </c>
      <c r="D33" s="8" t="s">
        <v>13</v>
      </c>
      <c r="E33" s="8" t="s">
        <v>118</v>
      </c>
      <c r="F33" s="11" t="s">
        <v>123</v>
      </c>
      <c r="G33" s="14">
        <v>361.409268</v>
      </c>
      <c r="H33" s="11" t="s">
        <v>124</v>
      </c>
      <c r="I33" s="8" t="s">
        <v>17</v>
      </c>
      <c r="J33" s="8" t="s">
        <v>121</v>
      </c>
    </row>
    <row r="34" ht="25" customHeight="1" spans="1:10">
      <c r="A34" s="8">
        <v>30</v>
      </c>
      <c r="B34" s="13" t="s">
        <v>125</v>
      </c>
      <c r="C34" s="8" t="s">
        <v>11</v>
      </c>
      <c r="D34" s="8" t="s">
        <v>13</v>
      </c>
      <c r="E34" s="8" t="s">
        <v>126</v>
      </c>
      <c r="F34" s="11" t="s">
        <v>127</v>
      </c>
      <c r="G34" s="14">
        <v>53.133307</v>
      </c>
      <c r="H34" s="11" t="s">
        <v>128</v>
      </c>
      <c r="I34" s="8" t="s">
        <v>17</v>
      </c>
      <c r="J34" s="8" t="s">
        <v>129</v>
      </c>
    </row>
    <row r="35" ht="25" customHeight="1" spans="1:10">
      <c r="A35" s="8">
        <v>31</v>
      </c>
      <c r="B35" s="13" t="s">
        <v>130</v>
      </c>
      <c r="C35" s="8" t="s">
        <v>11</v>
      </c>
      <c r="D35" s="8" t="s">
        <v>13</v>
      </c>
      <c r="E35" s="8" t="s">
        <v>131</v>
      </c>
      <c r="F35" s="11" t="s">
        <v>132</v>
      </c>
      <c r="G35" s="14">
        <v>56.64397</v>
      </c>
      <c r="H35" s="11" t="s">
        <v>133</v>
      </c>
      <c r="I35" s="8" t="s">
        <v>17</v>
      </c>
      <c r="J35" s="8" t="s">
        <v>134</v>
      </c>
    </row>
    <row r="36" ht="25" customHeight="1" spans="1:10">
      <c r="A36" s="8">
        <v>32</v>
      </c>
      <c r="B36" s="13" t="s">
        <v>135</v>
      </c>
      <c r="C36" s="8" t="s">
        <v>136</v>
      </c>
      <c r="D36" s="8" t="s">
        <v>13</v>
      </c>
      <c r="E36" s="8" t="s">
        <v>66</v>
      </c>
      <c r="F36" s="11" t="s">
        <v>137</v>
      </c>
      <c r="G36" s="14">
        <v>48.900654</v>
      </c>
      <c r="H36" s="11" t="s">
        <v>138</v>
      </c>
      <c r="I36" s="8" t="s">
        <v>17</v>
      </c>
      <c r="J36" s="8" t="s">
        <v>69</v>
      </c>
    </row>
    <row r="37" ht="25" customHeight="1" spans="1:10">
      <c r="A37" s="8">
        <v>33</v>
      </c>
      <c r="B37" s="17" t="s">
        <v>139</v>
      </c>
      <c r="C37" s="8" t="s">
        <v>136</v>
      </c>
      <c r="D37" s="8" t="s">
        <v>13</v>
      </c>
      <c r="E37" s="8" t="s">
        <v>58</v>
      </c>
      <c r="F37" s="11" t="s">
        <v>140</v>
      </c>
      <c r="G37" s="14">
        <v>33.278421</v>
      </c>
      <c r="H37" s="11" t="s">
        <v>141</v>
      </c>
      <c r="I37" s="8" t="s">
        <v>17</v>
      </c>
      <c r="J37" s="8" t="s">
        <v>61</v>
      </c>
    </row>
    <row r="38" ht="25" customHeight="1" spans="1:10">
      <c r="A38" s="8">
        <v>34</v>
      </c>
      <c r="B38" s="13" t="s">
        <v>142</v>
      </c>
      <c r="C38" s="8" t="s">
        <v>136</v>
      </c>
      <c r="D38" s="8" t="s">
        <v>13</v>
      </c>
      <c r="E38" s="8" t="s">
        <v>74</v>
      </c>
      <c r="F38" s="11" t="s">
        <v>143</v>
      </c>
      <c r="G38" s="14">
        <v>59.72</v>
      </c>
      <c r="H38" s="11" t="s">
        <v>144</v>
      </c>
      <c r="I38" s="8" t="s">
        <v>17</v>
      </c>
      <c r="J38" s="8" t="s">
        <v>77</v>
      </c>
    </row>
    <row r="39" ht="25" customHeight="1" spans="1:10">
      <c r="A39" s="8">
        <v>35</v>
      </c>
      <c r="B39" s="13" t="s">
        <v>145</v>
      </c>
      <c r="C39" s="8" t="s">
        <v>136</v>
      </c>
      <c r="D39" s="8" t="s">
        <v>13</v>
      </c>
      <c r="E39" s="8" t="s">
        <v>126</v>
      </c>
      <c r="F39" s="11" t="s">
        <v>146</v>
      </c>
      <c r="G39" s="14">
        <v>59.202634</v>
      </c>
      <c r="H39" s="11" t="s">
        <v>147</v>
      </c>
      <c r="I39" s="8" t="s">
        <v>17</v>
      </c>
      <c r="J39" s="8" t="s">
        <v>129</v>
      </c>
    </row>
    <row r="40" ht="35" customHeight="1" spans="1:10">
      <c r="A40" s="18"/>
      <c r="B40" s="6" t="s">
        <v>136</v>
      </c>
      <c r="C40" s="18"/>
      <c r="D40" s="18"/>
      <c r="E40" s="18"/>
      <c r="F40" s="7">
        <v>23</v>
      </c>
      <c r="G40" s="6">
        <f>SUM(G41:G63)</f>
        <v>1249.995878</v>
      </c>
      <c r="H40" s="11"/>
      <c r="I40" s="18"/>
      <c r="J40" s="18"/>
    </row>
    <row r="41" ht="25" customHeight="1" spans="1:10">
      <c r="A41" s="8">
        <v>36</v>
      </c>
      <c r="B41" s="9" t="s">
        <v>148</v>
      </c>
      <c r="C41" s="8" t="s">
        <v>136</v>
      </c>
      <c r="D41" s="8" t="s">
        <v>13</v>
      </c>
      <c r="E41" s="8" t="s">
        <v>74</v>
      </c>
      <c r="F41" s="11" t="s">
        <v>149</v>
      </c>
      <c r="G41" s="9">
        <v>101</v>
      </c>
      <c r="H41" s="11" t="s">
        <v>150</v>
      </c>
      <c r="I41" s="8" t="s">
        <v>17</v>
      </c>
      <c r="J41" s="8" t="s">
        <v>151</v>
      </c>
    </row>
    <row r="42" ht="25" customHeight="1" spans="1:10">
      <c r="A42" s="8">
        <v>37</v>
      </c>
      <c r="B42" s="13" t="s">
        <v>152</v>
      </c>
      <c r="C42" s="8" t="s">
        <v>136</v>
      </c>
      <c r="D42" s="8" t="s">
        <v>13</v>
      </c>
      <c r="E42" s="8" t="s">
        <v>58</v>
      </c>
      <c r="F42" s="11" t="s">
        <v>153</v>
      </c>
      <c r="G42" s="13">
        <v>80.64</v>
      </c>
      <c r="H42" s="11" t="s">
        <v>154</v>
      </c>
      <c r="I42" s="8" t="s">
        <v>17</v>
      </c>
      <c r="J42" s="8" t="s">
        <v>155</v>
      </c>
    </row>
    <row r="43" ht="25" customHeight="1" spans="1:10">
      <c r="A43" s="8">
        <v>38</v>
      </c>
      <c r="B43" s="13" t="s">
        <v>156</v>
      </c>
      <c r="C43" s="8" t="s">
        <v>136</v>
      </c>
      <c r="D43" s="8" t="s">
        <v>13</v>
      </c>
      <c r="E43" s="8" t="s">
        <v>37</v>
      </c>
      <c r="F43" s="11" t="s">
        <v>157</v>
      </c>
      <c r="G43" s="13">
        <v>100</v>
      </c>
      <c r="H43" s="11" t="s">
        <v>158</v>
      </c>
      <c r="I43" s="8" t="s">
        <v>17</v>
      </c>
      <c r="J43" s="8" t="s">
        <v>155</v>
      </c>
    </row>
    <row r="44" ht="25" customHeight="1" spans="1:10">
      <c r="A44" s="8">
        <v>39</v>
      </c>
      <c r="B44" s="13" t="s">
        <v>159</v>
      </c>
      <c r="C44" s="8" t="s">
        <v>136</v>
      </c>
      <c r="D44" s="8" t="s">
        <v>13</v>
      </c>
      <c r="E44" s="8" t="s">
        <v>58</v>
      </c>
      <c r="F44" s="11" t="s">
        <v>160</v>
      </c>
      <c r="G44" s="13">
        <v>119.36</v>
      </c>
      <c r="H44" s="11" t="s">
        <v>161</v>
      </c>
      <c r="I44" s="8" t="s">
        <v>17</v>
      </c>
      <c r="J44" s="8" t="s">
        <v>155</v>
      </c>
    </row>
    <row r="45" ht="25" customHeight="1" spans="1:10">
      <c r="A45" s="8">
        <v>40</v>
      </c>
      <c r="B45" s="13" t="s">
        <v>162</v>
      </c>
      <c r="C45" s="8" t="s">
        <v>136</v>
      </c>
      <c r="D45" s="8" t="s">
        <v>13</v>
      </c>
      <c r="E45" s="8" t="s">
        <v>37</v>
      </c>
      <c r="F45" s="11" t="s">
        <v>163</v>
      </c>
      <c r="G45" s="14">
        <v>26.65</v>
      </c>
      <c r="H45" s="11" t="s">
        <v>164</v>
      </c>
      <c r="I45" s="8" t="s">
        <v>17</v>
      </c>
      <c r="J45" s="8" t="s">
        <v>50</v>
      </c>
    </row>
    <row r="46" ht="25" customHeight="1" spans="1:10">
      <c r="A46" s="8">
        <v>41</v>
      </c>
      <c r="B46" s="13" t="s">
        <v>165</v>
      </c>
      <c r="C46" s="8" t="s">
        <v>136</v>
      </c>
      <c r="D46" s="8" t="s">
        <v>13</v>
      </c>
      <c r="E46" s="8" t="s">
        <v>37</v>
      </c>
      <c r="F46" s="11" t="s">
        <v>166</v>
      </c>
      <c r="G46" s="14">
        <v>59.808</v>
      </c>
      <c r="H46" s="11" t="s">
        <v>164</v>
      </c>
      <c r="I46" s="8" t="s">
        <v>17</v>
      </c>
      <c r="J46" s="8" t="s">
        <v>50</v>
      </c>
    </row>
    <row r="47" ht="25" customHeight="1" spans="1:10">
      <c r="A47" s="8">
        <v>42</v>
      </c>
      <c r="B47" s="13" t="s">
        <v>167</v>
      </c>
      <c r="C47" s="8" t="s">
        <v>136</v>
      </c>
      <c r="D47" s="8" t="s">
        <v>13</v>
      </c>
      <c r="E47" s="8" t="s">
        <v>58</v>
      </c>
      <c r="F47" s="11" t="s">
        <v>168</v>
      </c>
      <c r="G47" s="14">
        <v>54.703083</v>
      </c>
      <c r="H47" s="11" t="s">
        <v>164</v>
      </c>
      <c r="I47" s="8" t="s">
        <v>17</v>
      </c>
      <c r="J47" s="8" t="s">
        <v>61</v>
      </c>
    </row>
    <row r="48" ht="25" customHeight="1" spans="1:10">
      <c r="A48" s="8">
        <v>43</v>
      </c>
      <c r="B48" s="13" t="s">
        <v>169</v>
      </c>
      <c r="C48" s="8" t="s">
        <v>136</v>
      </c>
      <c r="D48" s="8" t="s">
        <v>13</v>
      </c>
      <c r="E48" s="8" t="s">
        <v>58</v>
      </c>
      <c r="F48" s="11" t="s">
        <v>170</v>
      </c>
      <c r="G48" s="14">
        <v>12.779743</v>
      </c>
      <c r="H48" s="11" t="s">
        <v>164</v>
      </c>
      <c r="I48" s="8" t="s">
        <v>17</v>
      </c>
      <c r="J48" s="8" t="s">
        <v>61</v>
      </c>
    </row>
    <row r="49" ht="25" customHeight="1" spans="1:10">
      <c r="A49" s="8">
        <v>44</v>
      </c>
      <c r="B49" s="13" t="s">
        <v>171</v>
      </c>
      <c r="C49" s="8" t="s">
        <v>136</v>
      </c>
      <c r="D49" s="8" t="s">
        <v>13</v>
      </c>
      <c r="E49" s="8" t="s">
        <v>58</v>
      </c>
      <c r="F49" s="11" t="s">
        <v>172</v>
      </c>
      <c r="G49" s="14">
        <v>36.261776</v>
      </c>
      <c r="H49" s="11" t="s">
        <v>164</v>
      </c>
      <c r="I49" s="8" t="s">
        <v>17</v>
      </c>
      <c r="J49" s="8" t="s">
        <v>61</v>
      </c>
    </row>
    <row r="50" ht="25" customHeight="1" spans="1:10">
      <c r="A50" s="8">
        <v>45</v>
      </c>
      <c r="B50" s="13" t="s">
        <v>173</v>
      </c>
      <c r="C50" s="8" t="s">
        <v>136</v>
      </c>
      <c r="D50" s="8" t="s">
        <v>13</v>
      </c>
      <c r="E50" s="8" t="s">
        <v>66</v>
      </c>
      <c r="F50" s="11" t="s">
        <v>174</v>
      </c>
      <c r="G50" s="14">
        <v>24.92928</v>
      </c>
      <c r="H50" s="11" t="s">
        <v>175</v>
      </c>
      <c r="I50" s="8" t="s">
        <v>17</v>
      </c>
      <c r="J50" s="8" t="s">
        <v>69</v>
      </c>
    </row>
    <row r="51" ht="25" customHeight="1" spans="1:10">
      <c r="A51" s="8">
        <v>46</v>
      </c>
      <c r="B51" s="13" t="s">
        <v>176</v>
      </c>
      <c r="C51" s="8" t="s">
        <v>136</v>
      </c>
      <c r="D51" s="8" t="s">
        <v>13</v>
      </c>
      <c r="E51" s="8" t="s">
        <v>79</v>
      </c>
      <c r="F51" s="11" t="s">
        <v>177</v>
      </c>
      <c r="G51" s="14">
        <v>59.94</v>
      </c>
      <c r="H51" s="11" t="s">
        <v>178</v>
      </c>
      <c r="I51" s="8" t="s">
        <v>17</v>
      </c>
      <c r="J51" s="8" t="s">
        <v>82</v>
      </c>
    </row>
    <row r="52" ht="25" customHeight="1" spans="1:10">
      <c r="A52" s="8">
        <v>47</v>
      </c>
      <c r="B52" s="13" t="s">
        <v>179</v>
      </c>
      <c r="C52" s="8" t="s">
        <v>136</v>
      </c>
      <c r="D52" s="8" t="s">
        <v>13</v>
      </c>
      <c r="E52" s="8" t="s">
        <v>44</v>
      </c>
      <c r="F52" s="11" t="s">
        <v>180</v>
      </c>
      <c r="G52" s="14">
        <v>48.362807</v>
      </c>
      <c r="H52" s="11" t="s">
        <v>178</v>
      </c>
      <c r="I52" s="8" t="s">
        <v>17</v>
      </c>
      <c r="J52" s="8" t="s">
        <v>95</v>
      </c>
    </row>
    <row r="53" ht="25" customHeight="1" spans="1:10">
      <c r="A53" s="8">
        <v>48</v>
      </c>
      <c r="B53" s="13" t="s">
        <v>181</v>
      </c>
      <c r="C53" s="8" t="s">
        <v>136</v>
      </c>
      <c r="D53" s="8" t="s">
        <v>13</v>
      </c>
      <c r="E53" s="8" t="s">
        <v>44</v>
      </c>
      <c r="F53" s="11" t="s">
        <v>182</v>
      </c>
      <c r="G53" s="14">
        <v>9.776055</v>
      </c>
      <c r="H53" s="11" t="s">
        <v>183</v>
      </c>
      <c r="I53" s="8" t="s">
        <v>17</v>
      </c>
      <c r="J53" s="8" t="s">
        <v>95</v>
      </c>
    </row>
    <row r="54" ht="25" customHeight="1" spans="1:10">
      <c r="A54" s="8">
        <v>49</v>
      </c>
      <c r="B54" s="13" t="s">
        <v>184</v>
      </c>
      <c r="C54" s="8" t="s">
        <v>136</v>
      </c>
      <c r="D54" s="8" t="s">
        <v>13</v>
      </c>
      <c r="E54" s="8" t="s">
        <v>44</v>
      </c>
      <c r="F54" s="11" t="s">
        <v>185</v>
      </c>
      <c r="G54" s="14">
        <v>36.32951</v>
      </c>
      <c r="H54" s="11" t="s">
        <v>178</v>
      </c>
      <c r="I54" s="8" t="s">
        <v>17</v>
      </c>
      <c r="J54" s="8" t="s">
        <v>95</v>
      </c>
    </row>
    <row r="55" ht="25" customHeight="1" spans="1:10">
      <c r="A55" s="8">
        <v>50</v>
      </c>
      <c r="B55" s="13" t="s">
        <v>186</v>
      </c>
      <c r="C55" s="8" t="s">
        <v>136</v>
      </c>
      <c r="D55" s="8" t="s">
        <v>13</v>
      </c>
      <c r="E55" s="8" t="s">
        <v>97</v>
      </c>
      <c r="F55" s="11" t="s">
        <v>187</v>
      </c>
      <c r="G55" s="14">
        <v>59.18</v>
      </c>
      <c r="H55" s="11" t="s">
        <v>147</v>
      </c>
      <c r="I55" s="8" t="s">
        <v>17</v>
      </c>
      <c r="J55" s="8" t="s">
        <v>100</v>
      </c>
    </row>
    <row r="56" ht="25" customHeight="1" spans="1:10">
      <c r="A56" s="8">
        <v>51</v>
      </c>
      <c r="B56" s="13" t="s">
        <v>188</v>
      </c>
      <c r="C56" s="8" t="s">
        <v>136</v>
      </c>
      <c r="D56" s="8" t="s">
        <v>13</v>
      </c>
      <c r="E56" s="8" t="s">
        <v>97</v>
      </c>
      <c r="F56" s="11" t="s">
        <v>189</v>
      </c>
      <c r="G56" s="14">
        <v>59.76</v>
      </c>
      <c r="H56" s="11" t="s">
        <v>147</v>
      </c>
      <c r="I56" s="8" t="s">
        <v>17</v>
      </c>
      <c r="J56" s="8" t="s">
        <v>100</v>
      </c>
    </row>
    <row r="57" ht="25" customHeight="1" spans="1:10">
      <c r="A57" s="8">
        <v>52</v>
      </c>
      <c r="B57" s="13" t="s">
        <v>190</v>
      </c>
      <c r="C57" s="8" t="s">
        <v>136</v>
      </c>
      <c r="D57" s="8" t="s">
        <v>13</v>
      </c>
      <c r="E57" s="8" t="s">
        <v>108</v>
      </c>
      <c r="F57" s="11" t="s">
        <v>191</v>
      </c>
      <c r="G57" s="14">
        <v>25.42099</v>
      </c>
      <c r="H57" s="11" t="s">
        <v>192</v>
      </c>
      <c r="I57" s="8" t="s">
        <v>17</v>
      </c>
      <c r="J57" s="8" t="s">
        <v>111</v>
      </c>
    </row>
    <row r="58" ht="25" customHeight="1" spans="1:10">
      <c r="A58" s="8">
        <v>53</v>
      </c>
      <c r="B58" s="13" t="s">
        <v>193</v>
      </c>
      <c r="C58" s="8" t="s">
        <v>136</v>
      </c>
      <c r="D58" s="8" t="s">
        <v>13</v>
      </c>
      <c r="E58" s="8" t="s">
        <v>108</v>
      </c>
      <c r="F58" s="11" t="s">
        <v>194</v>
      </c>
      <c r="G58" s="14">
        <v>59.662564</v>
      </c>
      <c r="H58" s="11" t="s">
        <v>195</v>
      </c>
      <c r="I58" s="8" t="s">
        <v>17</v>
      </c>
      <c r="J58" s="8" t="s">
        <v>111</v>
      </c>
    </row>
    <row r="59" ht="25" customHeight="1" spans="1:10">
      <c r="A59" s="8">
        <v>54</v>
      </c>
      <c r="B59" s="13" t="s">
        <v>196</v>
      </c>
      <c r="C59" s="8" t="s">
        <v>136</v>
      </c>
      <c r="D59" s="8" t="s">
        <v>13</v>
      </c>
      <c r="E59" s="8" t="s">
        <v>113</v>
      </c>
      <c r="F59" s="11" t="s">
        <v>197</v>
      </c>
      <c r="G59" s="14">
        <v>59.231186</v>
      </c>
      <c r="H59" s="11" t="s">
        <v>198</v>
      </c>
      <c r="I59" s="8" t="s">
        <v>17</v>
      </c>
      <c r="J59" s="8" t="s">
        <v>116</v>
      </c>
    </row>
    <row r="60" ht="25" customHeight="1" spans="1:10">
      <c r="A60" s="8">
        <v>55</v>
      </c>
      <c r="B60" s="13" t="s">
        <v>199</v>
      </c>
      <c r="C60" s="8" t="s">
        <v>136</v>
      </c>
      <c r="D60" s="8" t="s">
        <v>13</v>
      </c>
      <c r="E60" s="8" t="s">
        <v>113</v>
      </c>
      <c r="F60" s="11" t="s">
        <v>200</v>
      </c>
      <c r="G60" s="14">
        <v>45.136941</v>
      </c>
      <c r="H60" s="11" t="s">
        <v>201</v>
      </c>
      <c r="I60" s="8" t="s">
        <v>17</v>
      </c>
      <c r="J60" s="8" t="s">
        <v>116</v>
      </c>
    </row>
    <row r="61" ht="25" customHeight="1" spans="1:10">
      <c r="A61" s="8">
        <v>56</v>
      </c>
      <c r="B61" s="13" t="s">
        <v>202</v>
      </c>
      <c r="C61" s="8" t="s">
        <v>136</v>
      </c>
      <c r="D61" s="8" t="s">
        <v>13</v>
      </c>
      <c r="E61" s="8" t="s">
        <v>118</v>
      </c>
      <c r="F61" s="11" t="s">
        <v>203</v>
      </c>
      <c r="G61" s="14">
        <v>58.75</v>
      </c>
      <c r="H61" s="11" t="s">
        <v>204</v>
      </c>
      <c r="I61" s="8" t="s">
        <v>17</v>
      </c>
      <c r="J61" s="8" t="s">
        <v>121</v>
      </c>
    </row>
    <row r="62" ht="25" customHeight="1" spans="1:10">
      <c r="A62" s="8">
        <v>57</v>
      </c>
      <c r="B62" s="13" t="s">
        <v>205</v>
      </c>
      <c r="C62" s="8" t="s">
        <v>136</v>
      </c>
      <c r="D62" s="8" t="s">
        <v>13</v>
      </c>
      <c r="E62" s="8" t="s">
        <v>118</v>
      </c>
      <c r="F62" s="11" t="s">
        <v>203</v>
      </c>
      <c r="G62" s="14">
        <v>58.53376</v>
      </c>
      <c r="H62" s="11" t="s">
        <v>206</v>
      </c>
      <c r="I62" s="8" t="s">
        <v>17</v>
      </c>
      <c r="J62" s="8" t="s">
        <v>121</v>
      </c>
    </row>
    <row r="63" ht="25" customHeight="1" spans="1:10">
      <c r="A63" s="8">
        <v>58</v>
      </c>
      <c r="B63" s="13" t="s">
        <v>207</v>
      </c>
      <c r="C63" s="8" t="s">
        <v>136</v>
      </c>
      <c r="D63" s="8" t="s">
        <v>13</v>
      </c>
      <c r="E63" s="8" t="s">
        <v>126</v>
      </c>
      <c r="F63" s="11" t="s">
        <v>208</v>
      </c>
      <c r="G63" s="14">
        <v>53.780183</v>
      </c>
      <c r="H63" s="11" t="s">
        <v>147</v>
      </c>
      <c r="I63" s="8" t="s">
        <v>17</v>
      </c>
      <c r="J63" s="8" t="s">
        <v>129</v>
      </c>
    </row>
    <row r="64" ht="25" customHeight="1" spans="1:10">
      <c r="A64" s="18"/>
      <c r="B64" s="6" t="s">
        <v>209</v>
      </c>
      <c r="C64" s="18"/>
      <c r="D64" s="18"/>
      <c r="E64" s="18"/>
      <c r="F64" s="7">
        <v>11</v>
      </c>
      <c r="G64" s="6">
        <f>SUM(G65:G75)</f>
        <v>1069.667656</v>
      </c>
      <c r="H64" s="11"/>
      <c r="I64" s="18"/>
      <c r="J64" s="18"/>
    </row>
    <row r="65" ht="25" customHeight="1" spans="1:10">
      <c r="A65" s="8">
        <v>59</v>
      </c>
      <c r="B65" s="11" t="s">
        <v>210</v>
      </c>
      <c r="C65" s="8" t="s">
        <v>209</v>
      </c>
      <c r="D65" s="8" t="s">
        <v>13</v>
      </c>
      <c r="E65" s="8" t="s">
        <v>14</v>
      </c>
      <c r="F65" s="11" t="s">
        <v>211</v>
      </c>
      <c r="G65" s="11">
        <v>116.429</v>
      </c>
      <c r="H65" s="11" t="s">
        <v>212</v>
      </c>
      <c r="I65" s="8" t="s">
        <v>17</v>
      </c>
      <c r="J65" s="8" t="s">
        <v>213</v>
      </c>
    </row>
    <row r="66" ht="25" customHeight="1" spans="1:10">
      <c r="A66" s="8">
        <v>60</v>
      </c>
      <c r="B66" s="11" t="s">
        <v>214</v>
      </c>
      <c r="C66" s="8" t="s">
        <v>209</v>
      </c>
      <c r="D66" s="8" t="s">
        <v>13</v>
      </c>
      <c r="E66" s="8" t="s">
        <v>14</v>
      </c>
      <c r="F66" s="11" t="s">
        <v>215</v>
      </c>
      <c r="G66" s="11">
        <v>116.386</v>
      </c>
      <c r="H66" s="11" t="s">
        <v>216</v>
      </c>
      <c r="I66" s="8" t="s">
        <v>17</v>
      </c>
      <c r="J66" s="8" t="s">
        <v>213</v>
      </c>
    </row>
    <row r="67" ht="35" customHeight="1" spans="1:10">
      <c r="A67" s="8">
        <v>61</v>
      </c>
      <c r="B67" s="11" t="s">
        <v>217</v>
      </c>
      <c r="C67" s="8" t="s">
        <v>209</v>
      </c>
      <c r="D67" s="8" t="s">
        <v>13</v>
      </c>
      <c r="E67" s="8" t="s">
        <v>14</v>
      </c>
      <c r="F67" s="11" t="s">
        <v>218</v>
      </c>
      <c r="G67" s="11">
        <v>116.372</v>
      </c>
      <c r="H67" s="11" t="s">
        <v>219</v>
      </c>
      <c r="I67" s="8" t="s">
        <v>17</v>
      </c>
      <c r="J67" s="8" t="s">
        <v>213</v>
      </c>
    </row>
    <row r="68" ht="25" customHeight="1" spans="1:10">
      <c r="A68" s="8">
        <v>62</v>
      </c>
      <c r="B68" s="11" t="s">
        <v>220</v>
      </c>
      <c r="C68" s="8" t="s">
        <v>209</v>
      </c>
      <c r="D68" s="8" t="s">
        <v>13</v>
      </c>
      <c r="E68" s="8" t="s">
        <v>14</v>
      </c>
      <c r="F68" s="11" t="s">
        <v>221</v>
      </c>
      <c r="G68" s="11">
        <v>116.2625</v>
      </c>
      <c r="H68" s="11" t="s">
        <v>222</v>
      </c>
      <c r="I68" s="8" t="s">
        <v>17</v>
      </c>
      <c r="J68" s="8" t="s">
        <v>213</v>
      </c>
    </row>
    <row r="69" ht="25" customHeight="1" spans="1:10">
      <c r="A69" s="8">
        <v>63</v>
      </c>
      <c r="B69" s="11" t="s">
        <v>223</v>
      </c>
      <c r="C69" s="8" t="s">
        <v>209</v>
      </c>
      <c r="D69" s="8" t="s">
        <v>13</v>
      </c>
      <c r="E69" s="8" t="s">
        <v>14</v>
      </c>
      <c r="F69" s="11" t="s">
        <v>221</v>
      </c>
      <c r="G69" s="11">
        <v>119.8055</v>
      </c>
      <c r="H69" s="11" t="s">
        <v>224</v>
      </c>
      <c r="I69" s="8" t="s">
        <v>17</v>
      </c>
      <c r="J69" s="8" t="s">
        <v>213</v>
      </c>
    </row>
    <row r="70" ht="25" customHeight="1" spans="1:10">
      <c r="A70" s="8">
        <v>64</v>
      </c>
      <c r="B70" s="11" t="s">
        <v>225</v>
      </c>
      <c r="C70" s="8" t="s">
        <v>209</v>
      </c>
      <c r="D70" s="8" t="s">
        <v>13</v>
      </c>
      <c r="E70" s="8" t="s">
        <v>14</v>
      </c>
      <c r="F70" s="11" t="s">
        <v>226</v>
      </c>
      <c r="G70" s="11">
        <v>119.459</v>
      </c>
      <c r="H70" s="11" t="s">
        <v>227</v>
      </c>
      <c r="I70" s="8" t="s">
        <v>17</v>
      </c>
      <c r="J70" s="8" t="s">
        <v>213</v>
      </c>
    </row>
    <row r="71" ht="25" customHeight="1" spans="1:10">
      <c r="A71" s="8">
        <v>65</v>
      </c>
      <c r="B71" s="11" t="s">
        <v>228</v>
      </c>
      <c r="C71" s="8" t="s">
        <v>209</v>
      </c>
      <c r="D71" s="8" t="s">
        <v>13</v>
      </c>
      <c r="E71" s="8" t="s">
        <v>14</v>
      </c>
      <c r="F71" s="11" t="s">
        <v>229</v>
      </c>
      <c r="G71" s="11">
        <v>118.353</v>
      </c>
      <c r="H71" s="11" t="s">
        <v>230</v>
      </c>
      <c r="I71" s="8" t="s">
        <v>17</v>
      </c>
      <c r="J71" s="8" t="s">
        <v>213</v>
      </c>
    </row>
    <row r="72" ht="25" customHeight="1" spans="1:10">
      <c r="A72" s="8">
        <v>66</v>
      </c>
      <c r="B72" s="11" t="s">
        <v>231</v>
      </c>
      <c r="C72" s="8" t="s">
        <v>209</v>
      </c>
      <c r="D72" s="8" t="s">
        <v>13</v>
      </c>
      <c r="E72" s="8" t="s">
        <v>14</v>
      </c>
      <c r="F72" s="11" t="s">
        <v>232</v>
      </c>
      <c r="G72" s="11">
        <v>15.29</v>
      </c>
      <c r="H72" s="11" t="s">
        <v>233</v>
      </c>
      <c r="I72" s="8" t="s">
        <v>17</v>
      </c>
      <c r="J72" s="8" t="s">
        <v>213</v>
      </c>
    </row>
    <row r="73" ht="25" customHeight="1" spans="1:10">
      <c r="A73" s="8">
        <v>67</v>
      </c>
      <c r="B73" s="9" t="s">
        <v>234</v>
      </c>
      <c r="C73" s="8" t="s">
        <v>209</v>
      </c>
      <c r="D73" s="8" t="s">
        <v>13</v>
      </c>
      <c r="E73" s="8" t="s">
        <v>14</v>
      </c>
      <c r="F73" s="11" t="s">
        <v>235</v>
      </c>
      <c r="G73" s="9">
        <v>19.557656</v>
      </c>
      <c r="H73" s="11" t="s">
        <v>236</v>
      </c>
      <c r="I73" s="8" t="s">
        <v>17</v>
      </c>
      <c r="J73" s="8" t="s">
        <v>213</v>
      </c>
    </row>
    <row r="74" ht="25" customHeight="1" spans="1:10">
      <c r="A74" s="8">
        <v>68</v>
      </c>
      <c r="B74" s="9" t="s">
        <v>237</v>
      </c>
      <c r="C74" s="8" t="s">
        <v>209</v>
      </c>
      <c r="D74" s="8" t="s">
        <v>13</v>
      </c>
      <c r="E74" s="8" t="s">
        <v>14</v>
      </c>
      <c r="F74" s="11" t="s">
        <v>238</v>
      </c>
      <c r="G74" s="9">
        <v>205.606</v>
      </c>
      <c r="H74" s="11" t="s">
        <v>239</v>
      </c>
      <c r="I74" s="8" t="s">
        <v>17</v>
      </c>
      <c r="J74" s="8" t="s">
        <v>18</v>
      </c>
    </row>
    <row r="75" ht="25" customHeight="1" spans="1:10">
      <c r="A75" s="8">
        <v>69</v>
      </c>
      <c r="B75" s="9" t="s">
        <v>240</v>
      </c>
      <c r="C75" s="8" t="s">
        <v>209</v>
      </c>
      <c r="D75" s="8" t="s">
        <v>13</v>
      </c>
      <c r="E75" s="8" t="s">
        <v>14</v>
      </c>
      <c r="F75" s="11" t="s">
        <v>241</v>
      </c>
      <c r="G75" s="9">
        <v>6.147</v>
      </c>
      <c r="H75" s="11" t="s">
        <v>242</v>
      </c>
      <c r="I75" s="8" t="s">
        <v>17</v>
      </c>
      <c r="J75" s="8" t="s">
        <v>18</v>
      </c>
    </row>
    <row r="76" ht="25" customHeight="1" spans="1:10">
      <c r="A76" s="18"/>
      <c r="B76" s="6" t="s">
        <v>243</v>
      </c>
      <c r="C76" s="18"/>
      <c r="D76" s="18"/>
      <c r="E76" s="18"/>
      <c r="F76" s="7">
        <v>2</v>
      </c>
      <c r="G76" s="7">
        <f>SUM(G77:G78)</f>
        <v>66.806139</v>
      </c>
      <c r="H76" s="11"/>
      <c r="I76" s="18"/>
      <c r="J76" s="18"/>
    </row>
    <row r="77" ht="25" customHeight="1" spans="1:10">
      <c r="A77" s="8">
        <v>70</v>
      </c>
      <c r="B77" s="9" t="s">
        <v>244</v>
      </c>
      <c r="C77" s="8" t="s">
        <v>243</v>
      </c>
      <c r="D77" s="8" t="s">
        <v>13</v>
      </c>
      <c r="E77" s="8" t="s">
        <v>14</v>
      </c>
      <c r="F77" s="11" t="s">
        <v>245</v>
      </c>
      <c r="G77" s="9">
        <v>11.056139</v>
      </c>
      <c r="H77" s="11" t="s">
        <v>246</v>
      </c>
      <c r="I77" s="8" t="s">
        <v>17</v>
      </c>
      <c r="J77" s="8" t="s">
        <v>18</v>
      </c>
    </row>
    <row r="78" ht="25" customHeight="1" spans="1:10">
      <c r="A78" s="8">
        <v>71</v>
      </c>
      <c r="B78" s="11" t="s">
        <v>247</v>
      </c>
      <c r="C78" s="8" t="s">
        <v>243</v>
      </c>
      <c r="D78" s="8" t="s">
        <v>13</v>
      </c>
      <c r="E78" s="8" t="s">
        <v>14</v>
      </c>
      <c r="F78" s="11" t="s">
        <v>248</v>
      </c>
      <c r="G78" s="11">
        <v>55.75</v>
      </c>
      <c r="H78" s="11" t="s">
        <v>249</v>
      </c>
      <c r="I78" s="8" t="s">
        <v>17</v>
      </c>
      <c r="J78" s="8" t="s">
        <v>18</v>
      </c>
    </row>
  </sheetData>
  <mergeCells count="1">
    <mergeCell ref="A1:J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cp:lastModifiedBy>
  <dcterms:created xsi:type="dcterms:W3CDTF">2006-09-13T11:21:00Z</dcterms:created>
  <dcterms:modified xsi:type="dcterms:W3CDTF">2024-04-25T01:17:46Z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BAB251A6159740B89E67E43455B59C63_12</vt:lpwstr>
  </property>
</Properties>
</file>