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专项资金封面" sheetId="1" r:id="rId2"/>
    <sheet name="专项资金决算目录" sheetId="2" r:id="rId3"/>
    <sheet name="就业专项资金决算情况表" sheetId="3" r:id="rId4"/>
    <sheet name="失业保险基金支持职业技能提升行动资金使用情况表" sheetId="4" r:id="rId5"/>
    <sheet name="城乡居民最低生活保障资金决算情" sheetId="5" r:id="rId6"/>
    <sheet name="临时救助资金决算情况表" sheetId="6" r:id="rId7"/>
    <sheet name="城乡医疗救助资金决算情况表" sheetId="7" r:id="rId8"/>
    <sheet name="特困人员救助供养资金决算情况表" sheetId="8" r:id="rId9"/>
    <sheet name="流浪乞讨人员救助资金" sheetId="9" r:id="rId10"/>
    <sheet name="孤儿基本生活保障资金" sheetId="10" r:id="rId11"/>
  </sheets>
  <calcPr calcId="125725" iterateDelta="0.001"/>
  <oleSize ref="A1"/>
</workbook>
</file>

<file path=xl/sharedStrings.xml><?xml version="1.0" encoding="utf-8"?>
<sst xmlns="http://schemas.openxmlformats.org/spreadsheetml/2006/main" count="166">
  <si>
    <t>2019 年 八 项 社 会 保 障 专 项 资 金 统 计 报 表</t>
  </si>
  <si>
    <t>财政厅（局）:</t>
  </si>
  <si>
    <t>报送日期:</t>
  </si>
  <si>
    <t>年</t>
  </si>
  <si>
    <t>月</t>
  </si>
  <si>
    <t>日</t>
  </si>
  <si>
    <t>财政厅（局）
负责人（章）：</t>
  </si>
  <si>
    <t xml:space="preserve">财务负责人
（章）：
</t>
  </si>
  <si>
    <t xml:space="preserve">经办人（章）：
</t>
  </si>
  <si>
    <t>目        录</t>
  </si>
  <si>
    <t>一、2019年就业补助资金统计情况表……………………………………………………………财社统01表</t>
  </si>
  <si>
    <t>二、2019年失业保险基金支持职业技能提升行动资金使用情况表……………………………财社统02表</t>
  </si>
  <si>
    <t>三、2019年城乡最低生活保障资金统计情况表…………………………………………………财社统03表</t>
  </si>
  <si>
    <t>四、2019年临时救助资金统计情况表……………………………………………………………财社统04表</t>
  </si>
  <si>
    <t>五、2019年城乡医疗救助资金统计情况表………………………………………………………财社统05表</t>
  </si>
  <si>
    <t>六、2019年特困人员救助供养资金统计情况表…………………………………………………财社统06表</t>
  </si>
  <si>
    <t>七、2019年流浪乞讨人员救助资金统计情况表…………………………………………………财社统07表</t>
  </si>
  <si>
    <t>八、2019年孤儿基本生活保障资金统计情况表…………………………………………………财社统08表</t>
  </si>
  <si>
    <t>2019年就业补助资金统计情况表</t>
  </si>
  <si>
    <t>财社统01表</t>
  </si>
  <si>
    <t>卧龙区</t>
  </si>
  <si>
    <t xml:space="preserve">      </t>
  </si>
  <si>
    <t xml:space="preserve">  单位：元</t>
  </si>
  <si>
    <t>项      目</t>
  </si>
  <si>
    <t>单位</t>
  </si>
  <si>
    <t>数    量</t>
  </si>
  <si>
    <t>一、就业专项资金收支情况</t>
  </si>
  <si>
    <t>×</t>
  </si>
  <si>
    <t xml:space="preserve">   (四)本年收支结余</t>
  </si>
  <si>
    <t>元</t>
  </si>
  <si>
    <t xml:space="preserve">   (一)上年结余</t>
  </si>
  <si>
    <t xml:space="preserve">   (五)年末滚存结余</t>
  </si>
  <si>
    <t xml:space="preserve">   (二)本年筹集</t>
  </si>
  <si>
    <t xml:space="preserve">       其中：社会保障基金财政专户滚存结余</t>
  </si>
  <si>
    <t xml:space="preserve">      1.财政安排</t>
  </si>
  <si>
    <t>二、享受就业扶持政策的人数</t>
  </si>
  <si>
    <t>　  　2.利息收入</t>
  </si>
  <si>
    <t xml:space="preserve">    (一)享受职业培训补贴人数</t>
  </si>
  <si>
    <t>人</t>
  </si>
  <si>
    <t xml:space="preserve">      3.其他收入</t>
  </si>
  <si>
    <t xml:space="preserve">        其中：享受企业新型学徒制培训补贴人数</t>
  </si>
  <si>
    <t xml:space="preserve">  (三)本年支出</t>
  </si>
  <si>
    <t xml:space="preserve">              就业人数</t>
  </si>
  <si>
    <t xml:space="preserve">      1.就业创业服务补助</t>
  </si>
  <si>
    <t xml:space="preserve">    (二)享受社会保险补贴人数</t>
  </si>
  <si>
    <t xml:space="preserve">      2.职业培训补贴</t>
  </si>
  <si>
    <t xml:space="preserve">        其中：享受灵活就业社会保险补贴人数</t>
  </si>
  <si>
    <t xml:space="preserve">        其中：企业新型学徒制培训补贴</t>
  </si>
  <si>
    <t xml:space="preserve">              享受公益性岗位社会保险补贴人数</t>
  </si>
  <si>
    <t xml:space="preserve">      3.社会保险补贴</t>
  </si>
  <si>
    <t xml:space="preserve">   (三)享受公益性岗位补贴人数</t>
  </si>
  <si>
    <t xml:space="preserve">        其中:灵活就业人员社会保险补贴</t>
  </si>
  <si>
    <t xml:space="preserve">   (四)享受职业技能鉴定补贴人数</t>
  </si>
  <si>
    <t xml:space="preserve">             公益性岗位人员社会保险补贴</t>
  </si>
  <si>
    <t xml:space="preserve">   (五)享受就业见习补贴人数</t>
  </si>
  <si>
    <t xml:space="preserve">      4.公益性岗位补贴</t>
  </si>
  <si>
    <t xml:space="preserve">   (六)享受国家级高技能人才培训基地补助项目数</t>
  </si>
  <si>
    <t>个</t>
  </si>
  <si>
    <t xml:space="preserve">      5.职业技能鉴定补贴</t>
  </si>
  <si>
    <t xml:space="preserve">   (七)享受国家级技能大师工作室补助项目数</t>
  </si>
  <si>
    <t xml:space="preserve">      6.就业见习补贴</t>
  </si>
  <si>
    <t xml:space="preserve">   (八)享受求职创业补贴人数</t>
  </si>
  <si>
    <t xml:space="preserve">      7.高技能人才培养补助</t>
  </si>
  <si>
    <t xml:space="preserve">   (九)享受其他补助人数</t>
  </si>
  <si>
    <t xml:space="preserve">        其中：国家级高技能人才培训基地项目补助</t>
  </si>
  <si>
    <t>三、其他补充统计数据</t>
  </si>
  <si>
    <t xml:space="preserve">              国家级技能大师工作室项目补助</t>
  </si>
  <si>
    <t xml:space="preserve">   (一)年末城镇登记失业人数</t>
  </si>
  <si>
    <t xml:space="preserve">      8.求职创业补贴</t>
  </si>
  <si>
    <t xml:space="preserve">   (二)全年城镇新增就业人数</t>
  </si>
  <si>
    <t xml:space="preserve">      9.其他就业补助支出</t>
  </si>
  <si>
    <t xml:space="preserve">   (三)全年城镇失业人员再就业人数</t>
  </si>
  <si>
    <t xml:space="preserve">   (四)全年就业困难人员就业人数</t>
  </si>
  <si>
    <t>第 1 页</t>
  </si>
  <si>
    <t>2019年失业保险基金支持职业技能提升行动资金使用情况表</t>
  </si>
  <si>
    <t>财社统02表</t>
  </si>
  <si>
    <t xml:space="preserve"> 单位：元、人</t>
  </si>
  <si>
    <t xml:space="preserve"> 项    目</t>
  </si>
  <si>
    <t>数  量</t>
  </si>
  <si>
    <t>项     目</t>
  </si>
  <si>
    <t>一、资金收支情况</t>
  </si>
  <si>
    <t xml:space="preserve">      3.上解上级支出</t>
  </si>
  <si>
    <t xml:space="preserve">   (一)期初结余</t>
  </si>
  <si>
    <t xml:space="preserve">      4.补助下级支出</t>
  </si>
  <si>
    <t xml:space="preserve">   (二)本年收入</t>
  </si>
  <si>
    <t xml:space="preserve">      5.其他支出</t>
  </si>
  <si>
    <t xml:space="preserve">       1.失业保险基金筹集转入</t>
  </si>
  <si>
    <t xml:space="preserve">       2.利息收入</t>
  </si>
  <si>
    <t xml:space="preserve">       3.上级补助收入</t>
  </si>
  <si>
    <t xml:space="preserve">       4.下级上解收入</t>
  </si>
  <si>
    <t xml:space="preserve">       5.其他收入</t>
  </si>
  <si>
    <t>二、享受政策人数</t>
  </si>
  <si>
    <t xml:space="preserve">   (三)本年支出</t>
  </si>
  <si>
    <t xml:space="preserve">    (一)企业职工培训人数</t>
  </si>
  <si>
    <t xml:space="preserve">      1.企业职工培训支出</t>
  </si>
  <si>
    <t xml:space="preserve">    (二)重点群体培训人数</t>
  </si>
  <si>
    <t xml:space="preserve">      2.免费职业技能培训行动支出</t>
  </si>
  <si>
    <t xml:space="preserve">        其中：贫困劳动力培训人数</t>
  </si>
  <si>
    <t xml:space="preserve">        其中：贫困劳动力培训支出</t>
  </si>
  <si>
    <t xml:space="preserve">              农村转移就业劳动者培训人数</t>
  </si>
  <si>
    <t xml:space="preserve">              农村转移就业劳动者培训支出</t>
  </si>
  <si>
    <t xml:space="preserve">              转岗职工培训人数</t>
  </si>
  <si>
    <t xml:space="preserve">              转岗职工培训支出</t>
  </si>
  <si>
    <t xml:space="preserve">              残疾人培训人数</t>
  </si>
  <si>
    <t xml:space="preserve">              残疾人培训支出</t>
  </si>
  <si>
    <t xml:space="preserve">              退役军人培训人数</t>
  </si>
  <si>
    <t xml:space="preserve">              退役军人培训支出</t>
  </si>
  <si>
    <t xml:space="preserve">    (三)其他培训人数</t>
  </si>
  <si>
    <t>第 2 页</t>
  </si>
  <si>
    <t>2019年城乡最低生活保障资金统计情况表</t>
  </si>
  <si>
    <t>财社统03表</t>
  </si>
  <si>
    <t>数      量</t>
  </si>
  <si>
    <t>一、城市居民最低生活保障资金情况</t>
  </si>
  <si>
    <t>二、农村最低生活保障资金情况</t>
  </si>
  <si>
    <t>　　（一）上年结余</t>
  </si>
  <si>
    <t>　　（二）本年筹集</t>
  </si>
  <si>
    <t>　　　　　其中：财政安排</t>
  </si>
  <si>
    <t>　　（三）本年支出</t>
  </si>
  <si>
    <t>　　（四）本年收支结余</t>
  </si>
  <si>
    <t>　　（五）年末滚存结余</t>
  </si>
  <si>
    <t>第 3 页</t>
  </si>
  <si>
    <t>2019年临时救助资金统计情况表</t>
  </si>
  <si>
    <t>财社统04表</t>
  </si>
  <si>
    <t>数     量</t>
  </si>
  <si>
    <t>一、上年结余</t>
  </si>
  <si>
    <t>二、本年筹集</t>
  </si>
  <si>
    <t xml:space="preserve">    其中：财政安排</t>
  </si>
  <si>
    <t>三、本年支出</t>
  </si>
  <si>
    <t>四、本年收支结余</t>
  </si>
  <si>
    <t>五、年末滚存结余</t>
  </si>
  <si>
    <t>第 4 页</t>
  </si>
  <si>
    <t>2019年城乡医疗救助资金统计情况表</t>
  </si>
  <si>
    <t>财社统05表</t>
  </si>
  <si>
    <t xml:space="preserve"> 单位： 元</t>
  </si>
  <si>
    <t>一、城乡医疗救助资金收支情况</t>
  </si>
  <si>
    <t xml:space="preserve">    (四)本年收支结余</t>
  </si>
  <si>
    <t xml:space="preserve">   （一)上年结余</t>
  </si>
  <si>
    <t xml:space="preserve">    (五)年末滚存结余</t>
  </si>
  <si>
    <t xml:space="preserve">    (二)本年收入</t>
  </si>
  <si>
    <t>二、享受医疗救助人数</t>
  </si>
  <si>
    <t xml:space="preserve">        1.财政安排</t>
  </si>
  <si>
    <t xml:space="preserve">    (一)经批准的城乡医疗救助对象年末人数</t>
  </si>
  <si>
    <t xml:space="preserve">        2.其他资金</t>
  </si>
  <si>
    <t xml:space="preserve">    (二)实际享受城乡医疗救助的贫困城乡居民全年累计人次数</t>
  </si>
  <si>
    <t>人次</t>
  </si>
  <si>
    <t xml:space="preserve">    (三)本年支出</t>
  </si>
  <si>
    <t xml:space="preserve">        1.资助参加城乡居民基本医疗保险的年末人数</t>
  </si>
  <si>
    <t xml:space="preserve">        1.资助参保（合）支出</t>
  </si>
  <si>
    <t>　　　  2.住院救助人次数</t>
  </si>
  <si>
    <t xml:space="preserve">        2.住院救助支出</t>
  </si>
  <si>
    <t xml:space="preserve"> 　　　 3.门诊救助人次数</t>
  </si>
  <si>
    <t xml:space="preserve">        3.门诊救助支出</t>
  </si>
  <si>
    <t>第 5 页</t>
  </si>
  <si>
    <t>2019年特困人员救助供养资金统计情况表</t>
  </si>
  <si>
    <t>财社统06表</t>
  </si>
  <si>
    <t>单位:元</t>
  </si>
  <si>
    <t>单  位</t>
  </si>
  <si>
    <t>　　其中：财政安排</t>
  </si>
  <si>
    <t>第 6 页</t>
  </si>
  <si>
    <t>2019年流浪乞讨人员救助资金统计情况表</t>
  </si>
  <si>
    <t>财社统07表</t>
  </si>
  <si>
    <t>单位：元</t>
  </si>
  <si>
    <t>第 7 页</t>
  </si>
  <si>
    <t>2019年孤儿基本生活保障资金统计情况表</t>
  </si>
  <si>
    <t>财社统08表</t>
  </si>
  <si>
    <t>第 8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</si>
</sst>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.00_ ;-#,##0.00;;"/>
    <numFmt numFmtId="178" formatCode="#,##0_ ;-#,##0;;"/>
    <numFmt numFmtId="179" formatCode="#,##0.00_ ;-#,##0.00"/>
    <numFmt numFmtId="180" formatCode="#,##0_ ;-#,##0"/>
    <numFmt numFmtId="181" formatCode="#,##0.00_ ;[Red]\-#,##0.00\ "/>
  </numFmts>
  <fonts count="20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b/>
      <color indexed="8"/>
      <sz val="27"/>
    </font>
    <font>
      <name val="宋体"/>
      <charset val="1"/>
      <b/>
      <color indexed="8"/>
      <sz val="20"/>
    </font>
    <font>
      <name val="宋体"/>
      <charset val="1"/>
      <b/>
      <color indexed="8"/>
      <sz val="15"/>
    </font>
    <font>
      <name val="宋体"/>
      <charset val="1"/>
      <color indexed="8"/>
      <sz val="9"/>
    </font>
    <font>
      <name val="宋体"/>
      <charset val="1"/>
      <color indexed="8"/>
      <sz val="12"/>
    </font>
    <font>
      <name val="宋体"/>
      <charset val="1"/>
      <color indexed="8"/>
      <sz val="13"/>
    </font>
    <font>
      <name val="宋体"/>
      <charset val="1"/>
      <b/>
      <color indexed="8"/>
      <sz val="23"/>
    </font>
    <font>
      <name val="宋体"/>
      <charset val="1"/>
      <b/>
      <color/>
      <sz val="23"/>
    </font>
    <font>
      <name val="宋体"/>
      <charset val="1"/>
      <color indexed="8"/>
      <sz val="10"/>
    </font>
    <font>
      <name val="宋体"/>
      <charset val="1"/>
      <b/>
      <color/>
      <sz val="27"/>
    </font>
    <font>
      <name val="宋体"/>
      <charset val="1"/>
      <color indexed="9"/>
      <sz val="12"/>
    </font>
    <font>
      <name val="宋体"/>
      <charset val="1"/>
      <color indexed="8"/>
      <sz val="12"/>
    </font>
  </fonts>
  <fills count="133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61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80"/>
        <bgColor indexed="64"/>
      </patternFill>
    </fill>
  </fills>
  <borders count="131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89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horizontal="center" vertical="center"/>
    </xf>
    <xf numFmtId="0" fontId="5" fillId="25" borderId="24" xfId="0">
      <alignment horizontal="right"/>
    </xf>
    <xf numFmtId="176" fontId="5" fillId="26" borderId="25" xfId="0">
      <alignment horizontal="center"/>
    </xf>
    <xf numFmtId="0" fontId="5" fillId="27" borderId="26" xfId="0">
      <alignment horizontal="center"/>
    </xf>
    <xf numFmtId="0" fontId="5" fillId="28" borderId="27" xfId="0">
      <alignment horizontal="center"/>
    </xf>
    <xf numFmtId="176" fontId="5" fillId="29" borderId="28" xfId="0">
      <alignment horizontal="center"/>
    </xf>
    <xf numFmtId="0" fontId="5" fillId="30" borderId="29" xfId="0"/>
    <xf numFmtId="0" fontId="5" fillId="31" borderId="30" xfId="0">
      <alignment horizontal="right" wrapText="1"/>
    </xf>
    <xf numFmtId="0" fontId="7" fillId="32" borderId="31" xfId="0"/>
    <xf numFmtId="0" fontId="8" fillId="33" borderId="32" xfId="0">
      <alignment horizontal="center" vertical="center"/>
    </xf>
    <xf numFmtId="0" fontId="9" fillId="34" borderId="33" xfId="0">
      <alignment horizontal="center" vertical="center"/>
    </xf>
    <xf numFmtId="0" fontId="10" fillId="35" borderId="34" xfId="0">
      <alignment horizontal="left" vertical="center"/>
    </xf>
    <xf numFmtId="0" fontId="11" fillId="36" borderId="35" xfId="0">
      <alignment vertical="center"/>
    </xf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177" fontId="8" fillId="39" borderId="38" xfId="0">
      <alignment horizontal="center" vertical="center"/>
    </xf>
    <xf numFmtId="0" fontId="5" fillId="40" borderId="39" xfId="0">
      <alignment horizontal="right" vertical="center"/>
    </xf>
    <xf numFmtId="0" fontId="5" fillId="41" borderId="40" xfId="0">
      <alignment horizontal="center" vertical="center"/>
    </xf>
    <xf numFmtId="0" fontId="5" fillId="42" borderId="41" xfId="0">
      <alignment vertical="center"/>
    </xf>
    <xf numFmtId="0" fontId="12" fillId="43" borderId="42" xfId="0">
      <alignment horizontal="right" vertical="center"/>
    </xf>
    <xf numFmtId="49" fontId="12" fillId="44" borderId="43" xfId="0">
      <alignment horizontal="left" vertical="center" wrapText="1"/>
    </xf>
    <xf numFmtId="0" fontId="12" fillId="45" borderId="44" xfId="0">
      <alignment horizontal="center" vertical="center"/>
    </xf>
    <xf numFmtId="0" fontId="12" fillId="46" borderId="45" xfId="0">
      <alignment horizontal="right" vertical="center"/>
    </xf>
    <xf numFmtId="0" fontId="5" fillId="47" borderId="46" xfId="0">
      <alignment vertical="center"/>
    </xf>
    <xf numFmtId="0" fontId="5" fillId="48" borderId="47" xfId="0">
      <alignment horizontal="right"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51" borderId="50" xfId="0">
      <alignment horizontal="left" vertical="center"/>
    </xf>
    <xf numFmtId="177" fontId="12" fillId="52" borderId="51" xfId="0">
      <alignment horizontal="right" vertical="center"/>
    </xf>
    <xf numFmtId="177" fontId="12" fillId="53" borderId="52" xfId="0">
      <alignment horizontal="right" vertical="center"/>
    </xf>
    <xf numFmtId="178" fontId="12" fillId="54" borderId="53" xfId="0">
      <alignment horizontal="center" vertical="center"/>
    </xf>
    <xf numFmtId="178" fontId="12" fillId="55" borderId="54" xfId="0">
      <alignment horizontal="right" vertical="center"/>
    </xf>
    <xf numFmtId="0" fontId="12" fillId="56" borderId="55" xfId="0">
      <alignment horizontal="right" vertical="center"/>
    </xf>
    <xf numFmtId="0" fontId="12" fillId="57" borderId="56" xfId="0">
      <alignment horizontal="center" vertical="center"/>
    </xf>
    <xf numFmtId="0" fontId="12" fillId="58" borderId="57" xfId="0">
      <alignment vertical="center"/>
    </xf>
    <xf numFmtId="178" fontId="12" fillId="59" borderId="58" xfId="0">
      <alignment horizontal="right" vertical="center"/>
    </xf>
    <xf numFmtId="0" fontId="14" fillId="60" borderId="59" xfId="0">
      <alignment horizontal="center" vertical="center"/>
    </xf>
    <xf numFmtId="0" fontId="15" fillId="61" borderId="60" xfId="0">
      <alignment horizontal="center" vertical="center"/>
    </xf>
    <xf numFmtId="0" fontId="7" fillId="62" borderId="61" xfId="0">
      <alignment horizontal="center" vertical="center"/>
    </xf>
    <xf numFmtId="0" fontId="7" fillId="63" borderId="62" xfId="0">
      <alignment vertical="center"/>
    </xf>
    <xf numFmtId="0" fontId="7" fillId="64" borderId="63" xfId="0">
      <alignment horizontal="center" vertical="center"/>
    </xf>
    <xf numFmtId="49" fontId="7" fillId="65" borderId="64" xfId="0">
      <alignment horizontal="left" vertical="center" wrapText="1"/>
    </xf>
    <xf numFmtId="0" fontId="7" fillId="66" borderId="65" xfId="0">
      <alignment vertical="center"/>
    </xf>
    <xf numFmtId="0" fontId="12" fillId="67" borderId="66" xfId="0">
      <alignment horizontal="center" vertical="center"/>
    </xf>
    <xf numFmtId="179" fontId="16" fillId="68" borderId="67" xfId="0">
      <alignment horizontal="right" vertical="center"/>
    </xf>
    <xf numFmtId="0" fontId="12" fillId="69" borderId="68" xfId="0">
      <alignment horizontal="center" vertical="center"/>
    </xf>
    <xf numFmtId="179" fontId="16" fillId="70" borderId="69" xfId="0">
      <alignment horizontal="right" vertical="center"/>
    </xf>
    <xf numFmtId="179" fontId="12" fillId="71" borderId="70" xfId="0">
      <alignment horizontal="right" vertical="center"/>
    </xf>
    <xf numFmtId="0" fontId="7" fillId="72" borderId="71" xfId="0">
      <alignment horizontal="left" vertical="center"/>
    </xf>
    <xf numFmtId="0" fontId="7" fillId="73" borderId="72" xfId="0">
      <alignment horizontal="center" vertical="center"/>
    </xf>
    <xf numFmtId="180" fontId="16" fillId="74" borderId="73" xfId="0">
      <alignment horizontal="right" vertical="center"/>
    </xf>
    <xf numFmtId="180" fontId="16" fillId="75" borderId="74" xfId="0">
      <alignment horizontal="right" vertical="center"/>
    </xf>
    <xf numFmtId="0" fontId="7" fillId="76" borderId="75" xfId="0">
      <alignment horizontal="left" vertical="center"/>
    </xf>
    <xf numFmtId="0" fontId="7" fillId="77" borderId="76" xfId="0">
      <alignment horizontal="center" vertical="center"/>
    </xf>
    <xf numFmtId="0" fontId="7" fillId="78" borderId="77" xfId="0">
      <alignment horizontal="right" vertical="center"/>
    </xf>
    <xf numFmtId="0" fontId="12" fillId="79" borderId="78" xfId="0">
      <alignment horizontal="right" vertical="center"/>
    </xf>
    <xf numFmtId="0" fontId="12" fillId="80" borderId="79" xfId="0">
      <alignment horizontal="center" vertical="center"/>
    </xf>
    <xf numFmtId="0" fontId="12" fillId="81" borderId="80" xfId="0">
      <alignment horizontal="right" vertical="center"/>
    </xf>
    <xf numFmtId="0" fontId="12" fillId="82" borderId="81" xfId="0">
      <alignment vertical="center"/>
    </xf>
    <xf numFmtId="0" fontId="12" fillId="83" borderId="82" xfId="0">
      <alignment horizontal="center" vertical="center"/>
    </xf>
    <xf numFmtId="0" fontId="12" fillId="84" borderId="83" xfId="0">
      <alignment horizontal="center" vertical="center"/>
    </xf>
    <xf numFmtId="0" fontId="12" fillId="85" borderId="84" xfId="0">
      <alignment horizontal="center" vertical="center"/>
    </xf>
    <xf numFmtId="0" fontId="12" fillId="86" borderId="85" xfId="0">
      <alignment horizontal="center" vertical="center"/>
    </xf>
    <xf numFmtId="0" fontId="12" fillId="87" borderId="86" xfId="0">
      <alignment vertical="center"/>
    </xf>
    <xf numFmtId="0" fontId="12" fillId="88" borderId="87" xfId="0">
      <alignment horizontal="center" vertical="center"/>
    </xf>
    <xf numFmtId="177" fontId="12" fillId="89" borderId="88" xfId="0">
      <alignment horizontal="right" vertical="center"/>
    </xf>
    <xf numFmtId="0" fontId="12" fillId="90" borderId="89" xfId="0">
      <alignment horizontal="center" vertical="center"/>
    </xf>
    <xf numFmtId="177" fontId="12" fillId="91" borderId="90" xfId="0">
      <alignment horizontal="right" vertical="center"/>
    </xf>
    <xf numFmtId="0" fontId="12" fillId="92" borderId="91" xfId="0">
      <alignment vertical="center"/>
    </xf>
    <xf numFmtId="0" fontId="12" fillId="93" borderId="92" xfId="0">
      <alignment horizontal="center" vertical="center"/>
    </xf>
    <xf numFmtId="179" fontId="12" fillId="94" borderId="93" xfId="0">
      <alignment horizontal="right" vertical="center"/>
    </xf>
    <xf numFmtId="177" fontId="12" fillId="95" borderId="94" xfId="0">
      <alignment horizontal="right" vertical="center"/>
    </xf>
    <xf numFmtId="0" fontId="12" fillId="96" borderId="95" xfId="0">
      <alignment horizontal="center" vertical="center" wrapText="1"/>
    </xf>
    <xf numFmtId="0" fontId="12" fillId="97" borderId="96" xfId="0">
      <alignment horizontal="center" vertical="center" wrapText="1"/>
    </xf>
    <xf numFmtId="0" fontId="12" fillId="98" borderId="97" xfId="0">
      <alignment horizontal="left" vertical="center" wrapText="1"/>
    </xf>
    <xf numFmtId="0" fontId="12" fillId="99" borderId="98" xfId="0">
      <alignment horizontal="center" vertical="center" wrapText="1"/>
    </xf>
    <xf numFmtId="0" fontId="12" fillId="100" borderId="99" xfId="0">
      <alignment horizontal="left" vertical="center"/>
    </xf>
    <xf numFmtId="0" fontId="12" fillId="101" borderId="100" xfId="0">
      <alignment horizontal="center" vertical="center" wrapText="1"/>
    </xf>
    <xf numFmtId="49" fontId="12" fillId="102" borderId="101" xfId="0">
      <alignment horizontal="right" vertical="center"/>
    </xf>
    <xf numFmtId="0" fontId="12" fillId="103" borderId="102" xfId="0">
      <alignment horizontal="left" vertical="center"/>
    </xf>
    <xf numFmtId="0" fontId="12" fillId="104" borderId="103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106" borderId="105" xfId="0">
      <alignment horizontal="center" vertical="center" wrapText="1"/>
    </xf>
    <xf numFmtId="0" fontId="12" fillId="107" borderId="106" xfId="0">
      <alignment horizontal="center" vertical="center" wrapText="1"/>
    </xf>
    <xf numFmtId="177" fontId="12" fillId="108" borderId="107" xfId="0">
      <alignment horizontal="right" vertical="center"/>
    </xf>
    <xf numFmtId="177" fontId="12" fillId="109" borderId="108" xfId="0">
      <alignment horizontal="right" vertical="center"/>
    </xf>
    <xf numFmtId="180" fontId="12" fillId="110" borderId="109" xfId="0">
      <alignment horizontal="right" vertical="center"/>
    </xf>
    <xf numFmtId="180" fontId="12" fillId="111" borderId="110" xfId="0">
      <alignment horizontal="right" vertical="center"/>
    </xf>
    <xf numFmtId="180" fontId="12" fillId="112" borderId="111" xfId="0">
      <alignment horizontal="right" vertical="center"/>
    </xf>
    <xf numFmtId="0" fontId="17" fillId="113" borderId="112" xfId="0">
      <alignment horizontal="center" vertical="center"/>
    </xf>
    <xf numFmtId="0" fontId="7" fillId="114" borderId="113" xfId="0"/>
    <xf numFmtId="179" fontId="12" fillId="115" borderId="114" xfId="0">
      <alignment horizontal="center" vertical="center"/>
    </xf>
    <xf numFmtId="179" fontId="18" fillId="116" borderId="115" xfId="0">
      <alignment horizontal="right" vertical="center"/>
    </xf>
    <xf numFmtId="179" fontId="18" fillId="117" borderId="116" xfId="0">
      <alignment horizontal="right" vertical="center"/>
    </xf>
    <xf numFmtId="0" fontId="12" fillId="118" borderId="117" xfId="0">
      <alignment horizontal="center" vertical="center"/>
    </xf>
    <xf numFmtId="49" fontId="12" fillId="119" borderId="118" xfId="0">
      <alignment horizontal="left" vertical="center" wrapText="1"/>
    </xf>
    <xf numFmtId="0" fontId="12" fillId="120" borderId="119" xfId="0">
      <alignment horizontal="center" vertical="center" wrapText="1"/>
    </xf>
    <xf numFmtId="179" fontId="12" fillId="121" borderId="120" xfId="0">
      <alignment horizontal="right" vertical="center"/>
    </xf>
    <xf numFmtId="0" fontId="12" fillId="122" borderId="121" xfId="0">
      <alignment horizontal="left" vertical="center"/>
    </xf>
    <xf numFmtId="0" fontId="12" fillId="123" borderId="122" xfId="0">
      <alignment horizontal="left" vertical="center" wrapText="1"/>
    </xf>
    <xf numFmtId="0" fontId="12" fillId="124" borderId="123" xfId="0">
      <alignment horizontal="center" vertical="center" wrapText="1"/>
    </xf>
    <xf numFmtId="179" fontId="12" fillId="125" borderId="124" xfId="0">
      <alignment horizontal="right" vertical="center"/>
    </xf>
    <xf numFmtId="0" fontId="12" fillId="126" borderId="125" xfId="0">
      <alignment horizontal="center" vertical="center" wrapText="1"/>
    </xf>
    <xf numFmtId="181" fontId="12" fillId="127" borderId="126" xfId="0">
      <alignment horizontal="right" vertical="center"/>
    </xf>
    <xf numFmtId="181" fontId="12" fillId="128" borderId="127" xfId="0">
      <alignment horizontal="right" vertical="center"/>
    </xf>
    <xf numFmtId="0" fontId="19" fillId="129" borderId="128" xfId="0">
      <alignment horizontal="center" vertical="center"/>
    </xf>
    <xf numFmtId="177" fontId="19" fillId="130" borderId="129" xfId="0">
      <alignment horizontal="right" vertical="center"/>
    </xf>
    <xf numFmtId="177" fontId="19" fillId="131" borderId="130" xfId="0">
      <alignment horizontal="righ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176" fontId="5" fillId="26" borderId="25" xfId="0">
      <alignment horizontal="center"/>
    </xf>
    <xf numFmtId="0" fontId="5" fillId="23" borderId="22" xfId="0"/>
    <xf numFmtId="176" fontId="5" fillId="26" borderId="25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5" borderId="24" xfId="0">
      <alignment horizontal="right"/>
    </xf>
    <xf numFmtId="0" fontId="5" fillId="28" borderId="27" xfId="0">
      <alignment horizontal="center"/>
    </xf>
    <xf numFmtId="0" fontId="5" fillId="25" borderId="24" xfId="0">
      <alignment horizontal="righ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30" borderId="29" xfId="0"/>
    <xf numFmtId="0" fontId="5" fillId="30" borderId="29" xfId="0"/>
    <xf numFmtId="0" fontId="5" fillId="23" borderId="22" xfId="0"/>
    <xf numFmtId="0" fontId="5" fillId="30" borderId="29" xfId="0"/>
    <xf numFmtId="0" fontId="5" fillId="23" borderId="22" xfId="0"/>
    <xf numFmtId="0" fontId="5" fillId="30" borderId="29" xfId="0"/>
    <xf numFmtId="0" fontId="5" fillId="23" borderId="22" xfId="0"/>
    <xf numFmtId="0" fontId="5" fillId="30" borderId="2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31" borderId="30" xfId="0">
      <alignment horizontal="right" wrapText="1"/>
    </xf>
    <xf numFmtId="0" fontId="5" fillId="25" borderId="24" xfId="0">
      <alignment horizontal="right"/>
    </xf>
    <xf numFmtId="0" fontId="5" fillId="28" borderId="27" xfId="0">
      <alignment horizontal="center"/>
    </xf>
    <xf numFmtId="0" fontId="5" fillId="31" borderId="30" xfId="0">
      <alignment horizontal="right" wrapText="1"/>
    </xf>
    <xf numFmtId="0" fontId="5" fillId="28" borderId="27" xfId="0">
      <alignment horizontal="center"/>
    </xf>
    <xf numFmtId="0" fontId="5" fillId="31" borderId="30" xfId="0">
      <alignment horizontal="right" wrapText="1"/>
    </xf>
    <xf numFmtId="0" fontId="5" fillId="25" borderId="24" xfId="0">
      <alignment horizontal="right"/>
    </xf>
    <xf numFmtId="0" fontId="5" fillId="28" borderId="27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30" borderId="29" xfId="0"/>
    <xf numFmtId="0" fontId="5" fillId="30" borderId="29" xfId="0"/>
    <xf numFmtId="0" fontId="5" fillId="23" borderId="22" xfId="0"/>
    <xf numFmtId="0" fontId="5" fillId="30" borderId="29" xfId="0"/>
    <xf numFmtId="0" fontId="5" fillId="30" borderId="29" xfId="0"/>
    <xf numFmtId="0" fontId="5" fillId="23" borderId="22" xfId="0"/>
    <xf numFmtId="0" fontId="5" fillId="23" borderId="22" xfId="0"/>
    <xf numFmtId="0" fontId="5" fillId="30" borderId="29" xfId="0"/>
    <xf numFmtId="0" fontId="5" fillId="30" borderId="29" xfId="0"/>
    <xf numFmtId="0" fontId="5" fillId="23" borderId="22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7" fillId="32" borderId="31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7" fillId="32" borderId="31" xfId="0"/>
    <xf numFmtId="0" fontId="8" fillId="33" borderId="32" xfId="0">
      <alignment horizontal="center" vertical="center"/>
    </xf>
    <xf numFmtId="0" fontId="9" fillId="34" borderId="33" xfId="0">
      <alignment horizontal="center" vertical="center"/>
    </xf>
    <xf numFmtId="0" fontId="7" fillId="32" borderId="31" xfId="0"/>
    <xf numFmtId="0" fontId="10" fillId="35" borderId="34" xfId="0">
      <alignment horizontal="left" vertical="center"/>
    </xf>
    <xf numFmtId="0" fontId="11" fillId="36" borderId="35" xfId="0">
      <alignment vertical="center"/>
    </xf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0" fontId="7" fillId="32" borderId="31" xfId="0"/>
    <xf numFmtId="0" fontId="12" fillId="37" borderId="36" xfId="0">
      <alignment horizontal="left" vertical="center"/>
    </xf>
    <xf numFmtId="0" fontId="7" fillId="32" borderId="31" xfId="0"/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0" fontId="7" fillId="32" borderId="31" xfId="0"/>
    <xf numFmtId="0" fontId="12" fillId="37" borderId="36" xfId="0">
      <alignment horizontal="left" vertical="center"/>
    </xf>
    <xf numFmtId="0" fontId="7" fillId="32" borderId="31" xfId="0"/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0" fontId="7" fillId="32" borderId="31" xfId="0"/>
    <xf numFmtId="0" fontId="12" fillId="37" borderId="36" xfId="0">
      <alignment horizontal="left" vertical="center"/>
    </xf>
    <xf numFmtId="0" fontId="13" fillId="38" borderId="37" xfId="0">
      <alignment horizontal="center" vertical="center"/>
    </xf>
    <xf numFmtId="177" fontId="8" fillId="39" borderId="38" xfId="0">
      <alignment horizontal="center" vertical="center"/>
    </xf>
    <xf numFmtId="177" fontId="8" fillId="39" borderId="38" xfId="0">
      <alignment horizontal="center" vertical="center"/>
    </xf>
    <xf numFmtId="177" fontId="8" fillId="39" borderId="38" xfId="0">
      <alignment horizontal="center" vertical="center"/>
    </xf>
    <xf numFmtId="177" fontId="8" fillId="39" borderId="38" xfId="0">
      <alignment horizontal="center" vertical="center"/>
    </xf>
    <xf numFmtId="177" fontId="8" fillId="39" borderId="38" xfId="0">
      <alignment horizontal="center" vertical="center"/>
    </xf>
    <xf numFmtId="177" fontId="8" fillId="39" borderId="38" xfId="0">
      <alignment horizontal="center" vertical="center"/>
    </xf>
    <xf numFmtId="0" fontId="5" fillId="40" borderId="39" xfId="0">
      <alignment horizontal="right" vertical="center"/>
    </xf>
    <xf numFmtId="0" fontId="5" fillId="41" borderId="40" xfId="0">
      <alignment horizontal="center" vertical="center"/>
    </xf>
    <xf numFmtId="0" fontId="5" fillId="42" borderId="41" xfId="0">
      <alignment vertical="center"/>
    </xf>
    <xf numFmtId="0" fontId="5" fillId="42" borderId="41" xfId="0">
      <alignment vertical="center"/>
    </xf>
    <xf numFmtId="0" fontId="5" fillId="40" borderId="39" xfId="0">
      <alignment horizontal="right" vertical="center"/>
    </xf>
    <xf numFmtId="0" fontId="12" fillId="43" borderId="42" xfId="0">
      <alignment horizontal="right" vertical="center"/>
    </xf>
    <xf numFmtId="0" fontId="12" fillId="45" borderId="44" xfId="0">
      <alignment horizontal="center" vertical="center"/>
    </xf>
    <xf numFmtId="0" fontId="12" fillId="46" borderId="45" xfId="0">
      <alignment horizontal="right" vertical="center"/>
    </xf>
    <xf numFmtId="0" fontId="5" fillId="47" borderId="46" xfId="0">
      <alignment vertical="center"/>
    </xf>
    <xf numFmtId="0" fontId="5" fillId="48" borderId="47" xfId="0">
      <alignment horizontal="right" vertical="center"/>
    </xf>
    <xf numFmtId="0" fontId="12" fillId="46" borderId="45" xfId="0">
      <alignment horizontal="righ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9" fillId="129" borderId="128" xfId="0">
      <alignment horizontal="center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77" fontId="12" fillId="132" borderId="51" xfId="0" applyFill="1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9" fillId="130" borderId="129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9" fillId="130" borderId="129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4" borderId="53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9" fillId="130" borderId="129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9" fillId="130" borderId="129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6" borderId="55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8" fontId="12" fillId="55" borderId="54" xfId="0">
      <alignment horizontal="right" vertical="center"/>
    </xf>
    <xf numFmtId="0" fontId="12" fillId="57" borderId="56" xfId="0">
      <alignment horizontal="center" vertical="center"/>
    </xf>
    <xf numFmtId="0" fontId="12" fillId="57" borderId="56" xfId="0">
      <alignment horizontal="center" vertical="center"/>
    </xf>
    <xf numFmtId="0" fontId="12" fillId="57" borderId="56" xfId="0">
      <alignment horizontal="center" vertical="center"/>
    </xf>
    <xf numFmtId="0" fontId="12" fillId="58" borderId="57" xfId="0">
      <alignment vertical="center"/>
    </xf>
    <xf numFmtId="0" fontId="12" fillId="57" borderId="56" xfId="0">
      <alignment horizontal="center" vertical="center"/>
    </xf>
    <xf numFmtId="178" fontId="12" fillId="59" borderId="58" xfId="0">
      <alignment horizontal="right" vertical="center"/>
    </xf>
    <xf numFmtId="0" fontId="14" fillId="60" borderId="59" xfId="0">
      <alignment horizontal="center" vertical="center"/>
    </xf>
    <xf numFmtId="0" fontId="15" fillId="61" borderId="60" xfId="0">
      <alignment horizontal="center" vertical="center"/>
    </xf>
    <xf numFmtId="0" fontId="15" fillId="61" borderId="60" xfId="0">
      <alignment horizontal="center" vertical="center"/>
    </xf>
    <xf numFmtId="0" fontId="15" fillId="61" borderId="60" xfId="0">
      <alignment horizontal="center" vertical="center"/>
    </xf>
    <xf numFmtId="0" fontId="15" fillId="61" borderId="60" xfId="0">
      <alignment horizontal="center" vertical="center"/>
    </xf>
    <xf numFmtId="0" fontId="15" fillId="61" borderId="60" xfId="0">
      <alignment horizontal="center" vertical="center"/>
    </xf>
    <xf numFmtId="0" fontId="7" fillId="32" borderId="31" xfId="0"/>
    <xf numFmtId="0" fontId="7" fillId="62" borderId="61" xfId="0">
      <alignment horizontal="center" vertical="center"/>
    </xf>
    <xf numFmtId="0" fontId="7" fillId="62" borderId="61" xfId="0">
      <alignment horizontal="center" vertical="center"/>
    </xf>
    <xf numFmtId="0" fontId="7" fillId="63" borderId="62" xfId="0">
      <alignment vertical="center"/>
    </xf>
    <xf numFmtId="0" fontId="7" fillId="62" borderId="61" xfId="0">
      <alignment horizontal="center" vertical="center"/>
    </xf>
    <xf numFmtId="0" fontId="12" fillId="43" borderId="42" xfId="0">
      <alignment horizontal="right" vertical="center"/>
    </xf>
    <xf numFmtId="0" fontId="7" fillId="64" borderId="63" xfId="0">
      <alignment horizontal="center" vertical="center"/>
    </xf>
    <xf numFmtId="49" fontId="7" fillId="65" borderId="64" xfId="0">
      <alignment horizontal="left" vertical="center" wrapText="1"/>
    </xf>
    <xf numFmtId="0" fontId="7" fillId="66" borderId="65" xfId="0">
      <alignment vertical="center"/>
    </xf>
    <xf numFmtId="0" fontId="12" fillId="45" borderId="44" xfId="0">
      <alignment horizontal="center" vertical="center"/>
    </xf>
    <xf numFmtId="0" fontId="12" fillId="46" borderId="45" xfId="0">
      <alignment horizontal="righ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1" borderId="50" xfId="0">
      <alignment horizontal="left" vertical="center"/>
    </xf>
    <xf numFmtId="179" fontId="16" fillId="68" borderId="67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0" fontId="12" fillId="69" borderId="68" xfId="0">
      <alignment horizontal="center" vertical="center"/>
    </xf>
    <xf numFmtId="0" fontId="12" fillId="51" borderId="50" xfId="0">
      <alignment horizontal="left" vertical="center"/>
    </xf>
    <xf numFmtId="179" fontId="16" fillId="68" borderId="67" xfId="0">
      <alignment horizontal="right" vertical="center"/>
    </xf>
    <xf numFmtId="0" fontId="12" fillId="51" borderId="50" xfId="0">
      <alignment horizontal="left" vertical="center"/>
    </xf>
    <xf numFmtId="179" fontId="16" fillId="132" borderId="69" xfId="0" applyFill="1">
      <alignment horizontal="right" vertical="center"/>
    </xf>
    <xf numFmtId="0" fontId="12" fillId="51" borderId="50" xfId="0">
      <alignment horizontal="left" vertical="center"/>
    </xf>
    <xf numFmtId="179" fontId="16" fillId="68" borderId="67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7" fillId="72" borderId="71" xfId="0">
      <alignment horizontal="left" vertical="center"/>
    </xf>
    <xf numFmtId="0" fontId="7" fillId="73" borderId="72" xfId="0">
      <alignment horizontal="center" vertical="center"/>
    </xf>
    <xf numFmtId="179" fontId="16" fillId="68" borderId="67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7" fillId="72" borderId="71" xfId="0">
      <alignment horizontal="left" vertical="center"/>
    </xf>
    <xf numFmtId="0" fontId="7" fillId="73" borderId="72" xfId="0">
      <alignment horizontal="center" vertical="center"/>
    </xf>
    <xf numFmtId="179" fontId="16" fillId="68" borderId="67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132" borderId="73" xfId="0" applyFill="1">
      <alignment horizontal="right" vertical="center"/>
    </xf>
    <xf numFmtId="0" fontId="12" fillId="51" borderId="50" xfId="0">
      <alignment horizontal="lef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12" fillId="51" borderId="50" xfId="0">
      <alignment horizontal="left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49" borderId="48" xfId="0">
      <alignment horizontal="center" vertical="center"/>
    </xf>
    <xf numFmtId="180" fontId="16" fillId="75" borderId="74" xfId="0">
      <alignment horizontal="right" vertical="center"/>
    </xf>
    <xf numFmtId="0" fontId="7" fillId="76" borderId="75" xfId="0">
      <alignment horizontal="left" vertical="center"/>
    </xf>
    <xf numFmtId="0" fontId="7" fillId="77" borderId="76" xfId="0">
      <alignment horizontal="center" vertical="center"/>
    </xf>
    <xf numFmtId="0" fontId="7" fillId="78" borderId="77" xfId="0">
      <alignment horizontal="right" vertical="center"/>
    </xf>
    <xf numFmtId="0" fontId="7" fillId="76" borderId="75" xfId="0">
      <alignment horizontal="left" vertical="center"/>
    </xf>
    <xf numFmtId="0" fontId="7" fillId="77" borderId="76" xfId="0">
      <alignment horizontal="center" vertical="center"/>
    </xf>
    <xf numFmtId="0" fontId="12" fillId="79" borderId="78" xfId="0">
      <alignment horizontal="right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5" fillId="41" borderId="40" xfId="0">
      <alignment horizontal="center" vertical="center"/>
    </xf>
    <xf numFmtId="0" fontId="5" fillId="41" borderId="40" xfId="0">
      <alignment horizontal="center" vertical="center"/>
    </xf>
    <xf numFmtId="0" fontId="5" fillId="41" borderId="40" xfId="0">
      <alignment horizontal="center" vertical="center"/>
    </xf>
    <xf numFmtId="0" fontId="5" fillId="41" borderId="40" xfId="0">
      <alignment horizontal="center" vertical="center"/>
    </xf>
    <xf numFmtId="0" fontId="5" fillId="41" borderId="40" xfId="0">
      <alignment horizontal="center" vertical="center"/>
    </xf>
    <xf numFmtId="0" fontId="12" fillId="43" borderId="42" xfId="0">
      <alignment horizontal="right" vertical="center"/>
    </xf>
    <xf numFmtId="0" fontId="12" fillId="80" borderId="79" xfId="0">
      <alignment horizontal="center" vertical="center"/>
    </xf>
    <xf numFmtId="0" fontId="12" fillId="81" borderId="80" xfId="0">
      <alignment horizontal="right" vertical="center"/>
    </xf>
    <xf numFmtId="0" fontId="12" fillId="82" borderId="81" xfId="0">
      <alignment vertical="center"/>
    </xf>
    <xf numFmtId="0" fontId="12" fillId="82" borderId="81" xfId="0">
      <alignment vertical="center"/>
    </xf>
    <xf numFmtId="0" fontId="12" fillId="46" borderId="45" xfId="0">
      <alignment horizontal="right" vertical="center"/>
    </xf>
    <xf numFmtId="0" fontId="12" fillId="49" borderId="48" xfId="0">
      <alignment horizontal="center" vertical="center"/>
    </xf>
    <xf numFmtId="0" fontId="12" fillId="83" borderId="82" xfId="0">
      <alignment horizontal="center" vertical="center"/>
    </xf>
    <xf numFmtId="0" fontId="12" fillId="84" borderId="83" xfId="0">
      <alignment horizontal="center" vertical="center"/>
    </xf>
    <xf numFmtId="0" fontId="12" fillId="84" borderId="83" xfId="0">
      <alignment horizontal="center" vertical="center"/>
    </xf>
    <xf numFmtId="0" fontId="12" fillId="85" borderId="84" xfId="0">
      <alignment horizontal="center" vertical="center"/>
    </xf>
    <xf numFmtId="0" fontId="12" fillId="86" borderId="85" xfId="0">
      <alignment horizontal="center" vertical="center"/>
    </xf>
    <xf numFmtId="0" fontId="12" fillId="51" borderId="50" xfId="0">
      <alignment horizontal="left" vertical="center"/>
    </xf>
    <xf numFmtId="0" fontId="12" fillId="83" borderId="82" xfId="0">
      <alignment horizontal="center" vertical="center"/>
    </xf>
    <xf numFmtId="0" fontId="12" fillId="84" borderId="83" xfId="0">
      <alignment horizontal="center" vertical="center"/>
    </xf>
    <xf numFmtId="0" fontId="12" fillId="87" borderId="86" xfId="0">
      <alignment vertical="center"/>
    </xf>
    <xf numFmtId="0" fontId="12" fillId="84" borderId="83" xfId="0">
      <alignment horizontal="center" vertical="center"/>
    </xf>
    <xf numFmtId="0" fontId="12" fillId="88" borderId="87" xfId="0">
      <alignment horizontal="center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79" fontId="12" fillId="71" borderId="70" xfId="0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90" borderId="89" xfId="0">
      <alignment horizontal="center" vertical="center"/>
    </xf>
    <xf numFmtId="177" fontId="12" fillId="91" borderId="90" xfId="0">
      <alignment horizontal="right" vertical="center"/>
    </xf>
    <xf numFmtId="0" fontId="12" fillId="92" borderId="91" xfId="0">
      <alignment vertical="center"/>
    </xf>
    <xf numFmtId="0" fontId="12" fillId="93" borderId="92" xfId="0">
      <alignment horizontal="center" vertical="center"/>
    </xf>
    <xf numFmtId="179" fontId="12" fillId="71" borderId="70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9" fontId="12" fillId="132" borderId="93" xfId="0" applyFill="1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0" fontId="12" fillId="58" borderId="57" xfId="0">
      <alignment vertical="center"/>
    </xf>
    <xf numFmtId="0" fontId="12" fillId="57" borderId="56" xfId="0">
      <alignment horizontal="center" vertical="center"/>
    </xf>
    <xf numFmtId="177" fontId="12" fillId="95" borderId="94" xfId="0">
      <alignment horizontal="right" vertical="center"/>
    </xf>
    <xf numFmtId="0" fontId="12" fillId="58" borderId="57" xfId="0">
      <alignment vertical="center"/>
    </xf>
    <xf numFmtId="0" fontId="12" fillId="57" borderId="56" xfId="0">
      <alignment horizontal="center" vertical="center"/>
    </xf>
    <xf numFmtId="0" fontId="12" fillId="79" borderId="78" xfId="0">
      <alignment horizontal="right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12" fillId="43" borderId="42" xfId="0">
      <alignment horizontal="right" vertical="center"/>
    </xf>
    <xf numFmtId="0" fontId="12" fillId="43" borderId="42" xfId="0">
      <alignment horizontal="right" vertical="center"/>
    </xf>
    <xf numFmtId="0" fontId="12" fillId="43" borderId="42" xfId="0">
      <alignment horizontal="right" vertical="center"/>
    </xf>
    <xf numFmtId="0" fontId="12" fillId="81" borderId="80" xfId="0">
      <alignment horizontal="right" vertical="center"/>
    </xf>
    <xf numFmtId="0" fontId="12" fillId="46" borderId="45" xfId="0">
      <alignment horizontal="right" vertical="center"/>
    </xf>
    <xf numFmtId="0" fontId="12" fillId="96" borderId="95" xfId="0">
      <alignment horizontal="center" vertical="center" wrapText="1"/>
    </xf>
    <xf numFmtId="0" fontId="12" fillId="97" borderId="96" xfId="0">
      <alignment horizontal="center" vertical="center" wrapText="1"/>
    </xf>
    <xf numFmtId="0" fontId="12" fillId="49" borderId="48" xfId="0">
      <alignment horizontal="center" vertical="center"/>
    </xf>
    <xf numFmtId="0" fontId="12" fillId="51" borderId="50" xfId="0">
      <alignment horizontal="left" vertical="center"/>
    </xf>
    <xf numFmtId="0" fontId="12" fillId="97" borderId="96" xfId="0">
      <alignment horizontal="center" vertical="center" wrapText="1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97" borderId="96" xfId="0">
      <alignment horizontal="center" vertical="center" wrapText="1"/>
    </xf>
    <xf numFmtId="179" fontId="12" fillId="71" borderId="70" xfId="0">
      <alignment horizontal="right" vertical="center"/>
    </xf>
    <xf numFmtId="0" fontId="12" fillId="51" borderId="50" xfId="0">
      <alignment horizontal="left" vertical="center"/>
    </xf>
    <xf numFmtId="0" fontId="12" fillId="97" borderId="96" xfId="0">
      <alignment horizontal="center" vertical="center" wrapText="1"/>
    </xf>
    <xf numFmtId="179" fontId="12" fillId="71" borderId="70" xfId="0">
      <alignment horizontal="right" vertical="center"/>
    </xf>
    <xf numFmtId="0" fontId="12" fillId="98" borderId="97" xfId="0">
      <alignment horizontal="left" vertical="center" wrapText="1"/>
    </xf>
    <xf numFmtId="0" fontId="12" fillId="97" borderId="96" xfId="0">
      <alignment horizontal="center" vertical="center" wrapText="1"/>
    </xf>
    <xf numFmtId="179" fontId="12" fillId="71" borderId="70" xfId="0">
      <alignment horizontal="right" vertical="center"/>
    </xf>
    <xf numFmtId="0" fontId="12" fillId="98" borderId="97" xfId="0">
      <alignment horizontal="left" vertical="center" wrapText="1"/>
    </xf>
    <xf numFmtId="0" fontId="12" fillId="99" borderId="98" xfId="0">
      <alignment horizontal="center" vertical="center" wrapText="1"/>
    </xf>
    <xf numFmtId="0" fontId="12" fillId="51" borderId="50" xfId="0">
      <alignment horizontal="left" vertical="center"/>
    </xf>
    <xf numFmtId="0" fontId="12" fillId="96" borderId="95" xfId="0">
      <alignment horizontal="center" vertical="center" wrapText="1"/>
    </xf>
    <xf numFmtId="0" fontId="12" fillId="100" borderId="99" xfId="0">
      <alignment horizontal="left" vertical="center"/>
    </xf>
    <xf numFmtId="0" fontId="12" fillId="101" borderId="100" xfId="0">
      <alignment horizontal="center" vertical="center" wrapText="1"/>
    </xf>
    <xf numFmtId="49" fontId="12" fillId="102" borderId="101" xfId="0">
      <alignment horizontal="right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5" fillId="42" borderId="41" xfId="0">
      <alignment vertical="center"/>
    </xf>
    <xf numFmtId="0" fontId="5" fillId="42" borderId="41" xfId="0">
      <alignment vertical="center"/>
    </xf>
    <xf numFmtId="0" fontId="5" fillId="42" borderId="41" xfId="0">
      <alignment vertical="center"/>
    </xf>
    <xf numFmtId="0" fontId="5" fillId="42" borderId="41" xfId="0">
      <alignment vertical="center"/>
    </xf>
    <xf numFmtId="0" fontId="5" fillId="42" borderId="41" xfId="0">
      <alignment vertical="center"/>
    </xf>
    <xf numFmtId="0" fontId="12" fillId="43" borderId="42" xfId="0">
      <alignment horizontal="right" vertical="center"/>
    </xf>
    <xf numFmtId="0" fontId="12" fillId="82" borderId="81" xfId="0">
      <alignment vertical="center"/>
    </xf>
    <xf numFmtId="0" fontId="12" fillId="82" borderId="81" xfId="0">
      <alignment vertical="center"/>
    </xf>
    <xf numFmtId="0" fontId="12" fillId="103" borderId="102" xfId="0">
      <alignment horizontal="left" vertical="center"/>
    </xf>
    <xf numFmtId="0" fontId="12" fillId="82" borderId="81" xfId="0">
      <alignment vertical="center"/>
    </xf>
    <xf numFmtId="0" fontId="12" fillId="46" borderId="45" xfId="0">
      <alignment horizontal="right" vertical="center"/>
    </xf>
    <xf numFmtId="0" fontId="12" fillId="96" borderId="95" xfId="0">
      <alignment horizontal="center" vertical="center" wrapText="1"/>
    </xf>
    <xf numFmtId="0" fontId="12" fillId="104" borderId="103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106" borderId="105" xfId="0">
      <alignment horizontal="center" vertical="center" wrapText="1"/>
    </xf>
    <xf numFmtId="0" fontId="12" fillId="107" borderId="106" xfId="0">
      <alignment horizontal="center" vertical="center" wrapText="1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0" fontId="12" fillId="84" borderId="83" xfId="0">
      <alignment horizontal="center" vertical="center"/>
    </xf>
    <xf numFmtId="0" fontId="12" fillId="87" borderId="86" xfId="0">
      <alignment vertical="center"/>
    </xf>
    <xf numFmtId="0" fontId="12" fillId="84" borderId="83" xfId="0">
      <alignment horizontal="center" vertical="center"/>
    </xf>
    <xf numFmtId="177" fontId="12" fillId="132" borderId="107" xfId="0" applyFill="1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4" borderId="83" xfId="0">
      <alignment horizontal="center" vertical="center"/>
    </xf>
    <xf numFmtId="177" fontId="12" fillId="132" borderId="108" xfId="0" applyFill="1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0" fontId="12" fillId="49" borderId="48" xfId="0">
      <alignment horizontal="center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80" fontId="12" fillId="110" borderId="109" xfId="0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4" borderId="83" xfId="0">
      <alignment horizontal="center" vertical="center"/>
    </xf>
    <xf numFmtId="180" fontId="12" fillId="132" borderId="110" xfId="0" applyFill="1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80" fontId="12" fillId="112" borderId="111" xfId="0">
      <alignment horizontal="right" vertical="center"/>
    </xf>
    <xf numFmtId="0" fontId="12" fillId="50" borderId="49" xfId="0">
      <alignment vertical="center"/>
    </xf>
    <xf numFmtId="0" fontId="12" fillId="83" borderId="82" xfId="0">
      <alignment horizontal="center" vertical="center"/>
    </xf>
    <xf numFmtId="177" fontId="12" fillId="89" borderId="88" xfId="0">
      <alignment horizontal="right" vertical="center"/>
    </xf>
    <xf numFmtId="0" fontId="12" fillId="87" borderId="86" xfId="0">
      <alignment vertical="center"/>
    </xf>
    <xf numFmtId="0" fontId="12" fillId="85" borderId="84" xfId="0">
      <alignment horizontal="center" vertical="center"/>
    </xf>
    <xf numFmtId="180" fontId="12" fillId="112" borderId="111" xfId="0">
      <alignment horizontal="right" vertical="center"/>
    </xf>
    <xf numFmtId="0" fontId="12" fillId="50" borderId="49" xfId="0">
      <alignment vertical="center"/>
    </xf>
    <xf numFmtId="0" fontId="12" fillId="90" borderId="89" xfId="0">
      <alignment horizontal="center" vertical="center"/>
    </xf>
    <xf numFmtId="177" fontId="12" fillId="91" borderId="90" xfId="0">
      <alignment horizontal="right" vertical="center"/>
    </xf>
    <xf numFmtId="0" fontId="12" fillId="92" borderId="91" xfId="0">
      <alignment vertical="center"/>
    </xf>
    <xf numFmtId="0" fontId="12" fillId="93" borderId="92" xfId="0">
      <alignment horizontal="center" vertical="center"/>
    </xf>
    <xf numFmtId="180" fontId="12" fillId="112" borderId="111" xfId="0">
      <alignment horizontal="right" vertical="center"/>
    </xf>
    <xf numFmtId="0" fontId="12" fillId="50" borderId="49" xfId="0">
      <alignment vertical="center"/>
    </xf>
    <xf numFmtId="0" fontId="12" fillId="49" borderId="48" xfId="0">
      <alignment horizontal="center" vertical="center"/>
    </xf>
    <xf numFmtId="177" fontId="12" fillId="53" borderId="52" xfId="0">
      <alignment horizontal="righ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0" fontId="12" fillId="58" borderId="57" xfId="0">
      <alignment vertical="center"/>
    </xf>
    <xf numFmtId="0" fontId="12" fillId="57" borderId="56" xfId="0">
      <alignment horizontal="center" vertical="center"/>
    </xf>
    <xf numFmtId="177" fontId="12" fillId="95" borderId="94" xfId="0">
      <alignment horizontal="right" vertical="center"/>
    </xf>
    <xf numFmtId="0" fontId="12" fillId="57" borderId="56" xfId="0">
      <alignment horizontal="center" vertical="center"/>
    </xf>
    <xf numFmtId="0" fontId="12" fillId="57" borderId="56" xfId="0">
      <alignment horizontal="center" vertical="center"/>
    </xf>
    <xf numFmtId="49" fontId="12" fillId="102" borderId="101" xfId="0">
      <alignment horizontal="right" vertical="center"/>
    </xf>
    <xf numFmtId="0" fontId="8" fillId="33" borderId="32" xfId="0">
      <alignment horizontal="center" vertical="center"/>
    </xf>
    <xf numFmtId="0" fontId="17" fillId="113" borderId="112" xfId="0">
      <alignment horizontal="center" vertical="center"/>
    </xf>
    <xf numFmtId="0" fontId="17" fillId="113" borderId="112" xfId="0">
      <alignment horizontal="center" vertical="center"/>
    </xf>
    <xf numFmtId="0" fontId="7" fillId="32" borderId="31" xfId="0"/>
    <xf numFmtId="0" fontId="7" fillId="32" borderId="31" xfId="0"/>
    <xf numFmtId="0" fontId="12" fillId="43" borderId="42" xfId="0">
      <alignment horizontal="right" vertical="center"/>
    </xf>
    <xf numFmtId="0" fontId="7" fillId="114" borderId="113" xfId="0"/>
    <xf numFmtId="0" fontId="12" fillId="46" borderId="45" xfId="0">
      <alignment horizontal="right" vertical="center"/>
    </xf>
    <xf numFmtId="0" fontId="12" fillId="49" borderId="48" xfId="0">
      <alignment horizontal="center" vertical="center"/>
    </xf>
    <xf numFmtId="0" fontId="12" fillId="49" borderId="48" xfId="0">
      <alignment horizontal="center" vertical="center"/>
    </xf>
    <xf numFmtId="179" fontId="12" fillId="115" borderId="114" xfId="0">
      <alignment horizontal="center" vertical="center"/>
    </xf>
    <xf numFmtId="0" fontId="12" fillId="51" borderId="50" xfId="0">
      <alignment horizontal="left" vertical="center"/>
    </xf>
    <xf numFmtId="179" fontId="18" fillId="116" borderId="115" xfId="0">
      <alignment horizontal="right" vertical="center"/>
    </xf>
    <xf numFmtId="0" fontId="12" fillId="51" borderId="50" xfId="0">
      <alignment horizontal="left" vertical="center"/>
    </xf>
    <xf numFmtId="179" fontId="18" fillId="116" borderId="115" xfId="0">
      <alignment horizontal="right" vertical="center"/>
    </xf>
    <xf numFmtId="0" fontId="12" fillId="51" borderId="50" xfId="0">
      <alignment horizontal="left" vertical="center"/>
    </xf>
    <xf numFmtId="179" fontId="18" fillId="116" borderId="115" xfId="0">
      <alignment horizontal="right" vertical="center"/>
    </xf>
    <xf numFmtId="0" fontId="12" fillId="51" borderId="50" xfId="0">
      <alignment horizontal="left" vertical="center"/>
    </xf>
    <xf numFmtId="179" fontId="18" fillId="116" borderId="115" xfId="0">
      <alignment horizontal="right" vertical="center"/>
    </xf>
    <xf numFmtId="0" fontId="12" fillId="51" borderId="50" xfId="0">
      <alignment horizontal="left" vertical="center"/>
    </xf>
    <xf numFmtId="179" fontId="18" fillId="132" borderId="116" xfId="0" applyFill="1">
      <alignment horizontal="right" vertical="center"/>
    </xf>
    <xf numFmtId="0" fontId="12" fillId="51" borderId="50" xfId="0">
      <alignment horizontal="left" vertical="center"/>
    </xf>
    <xf numFmtId="0" fontId="7" fillId="76" borderId="75" xfId="0">
      <alignment horizontal="left" vertical="center"/>
    </xf>
    <xf numFmtId="0" fontId="7" fillId="77" borderId="76" xfId="0">
      <alignment horizontal="center" vertical="center"/>
    </xf>
    <xf numFmtId="0" fontId="12" fillId="79" borderId="78" xfId="0">
      <alignment horizontal="right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12" fillId="118" borderId="117" xfId="0">
      <alignment horizontal="center" vertical="center"/>
    </xf>
    <xf numFmtId="0" fontId="12" fillId="118" borderId="117" xfId="0">
      <alignment horizontal="center" vertical="center"/>
    </xf>
    <xf numFmtId="0" fontId="12" fillId="43" borderId="42" xfId="0">
      <alignment horizontal="right" vertical="center"/>
    </xf>
    <xf numFmtId="0" fontId="12" fillId="80" borderId="79" xfId="0">
      <alignment horizontal="center" vertical="center"/>
    </xf>
    <xf numFmtId="0" fontId="12" fillId="81" borderId="80" xfId="0">
      <alignment horizontal="right" vertical="center"/>
    </xf>
    <xf numFmtId="0" fontId="12" fillId="105" borderId="104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87" borderId="86" xfId="0">
      <alignment vertical="center"/>
    </xf>
    <xf numFmtId="179" fontId="12" fillId="121" borderId="120" xfId="0">
      <alignment horizontal="right" vertical="center"/>
    </xf>
    <xf numFmtId="0" fontId="12" fillId="87" borderId="86" xfId="0">
      <alignment vertical="center"/>
    </xf>
    <xf numFmtId="179" fontId="12" fillId="121" borderId="120" xfId="0">
      <alignment horizontal="right" vertical="center"/>
    </xf>
    <xf numFmtId="0" fontId="12" fillId="122" borderId="121" xfId="0">
      <alignment horizontal="left" vertical="center"/>
    </xf>
    <xf numFmtId="179" fontId="12" fillId="121" borderId="120" xfId="0">
      <alignment horizontal="right" vertical="center"/>
    </xf>
    <xf numFmtId="0" fontId="12" fillId="123" borderId="122" xfId="0">
      <alignment horizontal="left" vertical="center" wrapText="1"/>
    </xf>
    <xf numFmtId="179" fontId="12" fillId="121" borderId="120" xfId="0">
      <alignment horizontal="right" vertical="center"/>
    </xf>
    <xf numFmtId="0" fontId="12" fillId="92" borderId="91" xfId="0">
      <alignment vertical="center"/>
    </xf>
    <xf numFmtId="179" fontId="12" fillId="132" borderId="124" xfId="0" applyFill="1">
      <alignment horizontal="right" vertical="center"/>
    </xf>
    <xf numFmtId="0" fontId="12" fillId="50" borderId="49" xfId="0">
      <alignment vertical="center"/>
    </xf>
    <xf numFmtId="0" fontId="12" fillId="58" borderId="57" xfId="0">
      <alignment vertical="center"/>
    </xf>
    <xf numFmtId="0" fontId="12" fillId="101" borderId="100" xfId="0">
      <alignment horizontal="center" vertical="center" wrapText="1"/>
    </xf>
    <xf numFmtId="181" fontId="12" fillId="127" borderId="126" xfId="0">
      <alignment horizontal="right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8" fillId="33" borderId="32" xfId="0">
      <alignment horizontal="center" vertical="center"/>
    </xf>
    <xf numFmtId="0" fontId="12" fillId="118" borderId="117" xfId="0">
      <alignment horizontal="center" vertical="center"/>
    </xf>
    <xf numFmtId="0" fontId="12" fillId="118" borderId="117" xfId="0">
      <alignment horizontal="center" vertical="center"/>
    </xf>
    <xf numFmtId="0" fontId="12" fillId="43" borderId="42" xfId="0">
      <alignment horizontal="right" vertical="center"/>
    </xf>
    <xf numFmtId="0" fontId="12" fillId="80" borderId="79" xfId="0">
      <alignment horizontal="center" vertical="center"/>
    </xf>
    <xf numFmtId="0" fontId="12" fillId="81" borderId="80" xfId="0">
      <alignment horizontal="right" vertical="center"/>
    </xf>
    <xf numFmtId="0" fontId="12" fillId="105" borderId="104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105" borderId="104" xfId="0">
      <alignment horizontal="center" vertical="center" wrapText="1"/>
    </xf>
    <xf numFmtId="0" fontId="12" fillId="87" borderId="86" xfId="0">
      <alignment vertical="center"/>
    </xf>
    <xf numFmtId="181" fontId="12" fillId="128" borderId="127" xfId="0">
      <alignment horizontal="right" vertical="center"/>
    </xf>
    <xf numFmtId="0" fontId="12" fillId="87" borderId="86" xfId="0">
      <alignment vertical="center"/>
    </xf>
    <xf numFmtId="181" fontId="12" fillId="128" borderId="127" xfId="0">
      <alignment horizontal="right" vertical="center"/>
    </xf>
    <xf numFmtId="0" fontId="12" fillId="122" borderId="121" xfId="0">
      <alignment horizontal="left" vertical="center"/>
    </xf>
    <xf numFmtId="181" fontId="12" fillId="128" borderId="127" xfId="0">
      <alignment horizontal="right" vertical="center"/>
    </xf>
    <xf numFmtId="0" fontId="12" fillId="123" borderId="122" xfId="0">
      <alignment horizontal="left" vertical="center" wrapText="1"/>
    </xf>
    <xf numFmtId="181" fontId="12" fillId="128" borderId="127" xfId="0">
      <alignment horizontal="right" vertical="center"/>
    </xf>
    <xf numFmtId="0" fontId="12" fillId="92" borderId="91" xfId="0">
      <alignment vertical="center"/>
    </xf>
    <xf numFmtId="0" fontId="12" fillId="50" borderId="49" xfId="0">
      <alignment vertical="center"/>
    </xf>
    <xf numFmtId="0" fontId="12" fillId="58" borderId="57" xfId="0">
      <alignment vertical="center"/>
    </xf>
    <xf numFmtId="0" fontId="12" fillId="101" borderId="100" xfId="0">
      <alignment horizontal="center" vertical="center" wrapText="1"/>
    </xf>
    <xf numFmtId="181" fontId="12" fillId="127" borderId="126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FFFFFF"/>
      <rgbColor rgb="0066FF"/>
      <rgbColor rgb="D8E9EC"/>
      <rgbColor rgb="000040"/>
      <rgbColor rgb="99A8AC"/>
      <rgbColor rgb="808080"/>
      <rgbColor rgb="C8D0D4"/>
      <rgbColor rgb="0000FF"/>
      <rgbColor rgb="FFFFFFFF"/>
      <rgbColor rgb="80FFFF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sharedStrings.xml" Type="http://schemas.openxmlformats.org/officeDocument/2006/relationships/sharedStrings" Id="rId12" /><Relationship Target="theme/theme1.xml" Type="http://schemas.openxmlformats.org/officeDocument/2006/relationships/theme" Id="rId13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showGridLine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12.0470588235294" style="16"/>
    <col min="2" max="2" width="16.9411764705882" style="16"/>
    <col min="3" max="3" width="10.7921568627451" style="16"/>
    <col min="4" max="4" width="3.89019607843137" style="16"/>
    <col min="5" max="5" width="11.4196078431373" style="16"/>
    <col min="6" max="6" width="10.7921568627451" style="16"/>
    <col min="7" max="7" width="3.63921568627451" style="16"/>
    <col min="8" max="8" width="12.0470588235294" style="16"/>
    <col min="9" max="9" width="3.01176470588235" style="16"/>
    <col min="10" max="10" width="10.7921568627451" style="16"/>
    <col min="11" max="11" width="3.76470588235294" style="16"/>
    <col min="12" max="12" width="10.7921568627451" style="16"/>
  </cols>
  <sheetData>
    <row r="1" ht="16.5" customHeight="1">
      <c r="A1" s="131"/>
      <c r="B1" s="132"/>
      <c r="C1" s="133"/>
      <c r="D1" s="134"/>
      <c r="E1" s="135"/>
      <c r="F1" s="136"/>
      <c r="G1" s="137"/>
      <c r="H1" s="138"/>
      <c r="I1" s="139"/>
      <c r="J1" s="140"/>
      <c r="K1" s="141"/>
      <c r="L1" s="142"/>
    </row>
    <row r="2" ht="16.5" customHeight="1">
      <c r="A2" s="143"/>
      <c r="B2" s="144"/>
      <c r="C2" s="145"/>
      <c r="D2" s="146"/>
      <c r="E2" s="147"/>
      <c r="F2" s="148"/>
      <c r="G2" s="149"/>
      <c r="H2" s="150"/>
      <c r="I2" s="151"/>
      <c r="J2" s="152"/>
      <c r="K2" s="153"/>
      <c r="L2" s="154"/>
    </row>
    <row r="3" ht="42.75" customHeight="1">
      <c r="A3" s="155" t="s">
        <v>0</v>
      </c>
      <c r="B3" s="156"/>
      <c r="C3" s="157"/>
      <c r="D3" s="158"/>
      <c r="E3" s="159"/>
      <c r="F3" s="160"/>
      <c r="G3" s="161"/>
      <c r="H3" s="162"/>
      <c r="I3" s="163"/>
      <c r="J3" s="164"/>
      <c r="K3" s="165"/>
      <c r="L3" s="166"/>
    </row>
    <row r="4" ht="16.5" customHeight="1">
      <c r="A4" s="167"/>
      <c r="B4" s="168"/>
      <c r="C4" s="169"/>
      <c r="D4" s="170"/>
      <c r="E4" s="171"/>
      <c r="F4" s="172"/>
      <c r="G4" s="173"/>
      <c r="H4" s="174"/>
      <c r="I4" s="175"/>
      <c r="J4" s="176"/>
      <c r="K4" s="177"/>
      <c r="L4" s="178"/>
    </row>
    <row r="5" ht="16.5" customHeight="1">
      <c r="A5" s="179"/>
      <c r="B5" s="180"/>
      <c r="C5" s="181"/>
      <c r="D5" s="182"/>
      <c r="E5" s="183"/>
      <c r="F5" s="184"/>
      <c r="G5" s="185"/>
      <c r="H5" s="186"/>
      <c r="I5" s="187"/>
      <c r="J5" s="188"/>
      <c r="K5" s="189"/>
      <c r="L5" s="190"/>
    </row>
    <row r="6" ht="16.5" customHeight="1">
      <c r="A6" s="191"/>
      <c r="B6" s="192"/>
      <c r="C6" s="193"/>
      <c r="D6" s="194"/>
      <c r="E6" s="195"/>
      <c r="F6" s="196"/>
      <c r="G6" s="197"/>
      <c r="H6" s="198"/>
      <c r="I6" s="199"/>
      <c r="J6" s="200"/>
      <c r="K6" s="201"/>
      <c r="L6" s="202"/>
    </row>
    <row r="7" ht="16.5" customHeight="1">
      <c r="A7" s="203"/>
      <c r="B7" s="204"/>
      <c r="C7" s="205"/>
      <c r="D7" s="206"/>
      <c r="E7" s="207"/>
      <c r="F7" s="208"/>
      <c r="G7" s="209"/>
      <c r="H7" s="210"/>
      <c r="I7" s="211"/>
      <c r="J7" s="212"/>
      <c r="K7" s="213"/>
      <c r="L7" s="214"/>
    </row>
    <row r="8" ht="16.5" customHeight="1">
      <c r="A8" s="215"/>
      <c r="B8" s="216"/>
      <c r="C8" s="217"/>
      <c r="D8" s="218"/>
      <c r="E8" s="219"/>
      <c r="F8" s="220"/>
      <c r="G8" s="221"/>
      <c r="H8" s="222"/>
      <c r="I8" s="223"/>
      <c r="J8" s="224"/>
      <c r="K8" s="225"/>
      <c r="L8" s="226"/>
    </row>
    <row r="9" ht="16.5" customHeight="1">
      <c r="A9" s="227"/>
      <c r="B9" s="228"/>
      <c r="C9" s="229"/>
      <c r="D9" s="230"/>
      <c r="E9" s="231"/>
      <c r="F9" s="232"/>
      <c r="G9" s="233"/>
      <c r="H9" s="234"/>
      <c r="I9" s="235"/>
      <c r="J9" s="236"/>
      <c r="K9" s="237"/>
      <c r="L9" s="238"/>
    </row>
    <row r="10" ht="16.5" customHeight="1">
      <c r="A10" s="239"/>
      <c r="B10" s="240"/>
      <c r="C10" s="241"/>
      <c r="D10" s="242"/>
      <c r="E10" s="243"/>
      <c r="F10" s="244"/>
      <c r="G10" s="245"/>
      <c r="H10" s="246"/>
      <c r="I10" s="247"/>
      <c r="J10" s="248"/>
      <c r="K10" s="249"/>
      <c r="L10" s="250"/>
    </row>
    <row r="11" ht="16.5" customHeight="1">
      <c r="A11" s="251"/>
      <c r="B11" s="252" t="s">
        <v>1</v>
      </c>
      <c r="C11" s="26"/>
      <c r="D11" s="253"/>
      <c r="E11" s="254" t="s">
        <v>2</v>
      </c>
      <c r="F11" s="28">
        <v>0</v>
      </c>
      <c r="G11" s="255" t="s">
        <v>3</v>
      </c>
      <c r="H11" s="28">
        <v>0</v>
      </c>
      <c r="I11" s="256" t="s">
        <v>4</v>
      </c>
      <c r="J11" s="28">
        <v>0</v>
      </c>
      <c r="K11" s="257" t="s">
        <v>5</v>
      </c>
      <c r="L11" s="258"/>
    </row>
    <row r="12" ht="16.5" customHeight="1">
      <c r="A12" s="259"/>
      <c r="B12" s="260"/>
      <c r="C12" s="261"/>
      <c r="D12" s="262"/>
      <c r="E12" s="263"/>
      <c r="F12" s="264"/>
      <c r="G12" s="265"/>
      <c r="H12" s="266"/>
      <c r="I12" s="267"/>
      <c r="J12" s="268"/>
      <c r="K12" s="269"/>
      <c r="L12" s="270"/>
    </row>
    <row r="13" ht="16.5" customHeight="1">
      <c r="A13" s="271"/>
      <c r="B13" s="272"/>
      <c r="C13" s="273"/>
      <c r="D13" s="274"/>
      <c r="E13" s="275"/>
      <c r="F13" s="276"/>
      <c r="G13" s="277"/>
      <c r="H13" s="278"/>
      <c r="I13" s="279"/>
      <c r="J13" s="280"/>
      <c r="K13" s="281"/>
      <c r="L13" s="282"/>
    </row>
    <row r="14" ht="16.5" customHeight="1">
      <c r="A14" s="283"/>
      <c r="B14" s="284"/>
      <c r="C14" s="285"/>
      <c r="D14" s="286"/>
      <c r="E14" s="287"/>
      <c r="F14" s="288"/>
      <c r="G14" s="289"/>
      <c r="H14" s="290"/>
      <c r="I14" s="291"/>
      <c r="J14" s="292"/>
      <c r="K14" s="293"/>
      <c r="L14" s="294"/>
    </row>
    <row r="15" ht="16.5" customHeight="1">
      <c r="A15" s="295"/>
      <c r="B15" s="296"/>
      <c r="C15" s="297"/>
      <c r="D15" s="298"/>
      <c r="E15" s="299"/>
      <c r="F15" s="300"/>
      <c r="G15" s="301"/>
      <c r="H15" s="302"/>
      <c r="I15" s="303"/>
      <c r="J15" s="304"/>
      <c r="K15" s="305"/>
      <c r="L15" s="306"/>
    </row>
    <row r="16" ht="28.5" customHeight="1">
      <c r="A16" s="307" t="s">
        <v>6</v>
      </c>
      <c r="B16" s="308"/>
      <c r="C16" s="26"/>
      <c r="D16" s="309"/>
      <c r="E16" s="310" t="s">
        <v>7</v>
      </c>
      <c r="F16" s="26"/>
      <c r="G16" s="311"/>
      <c r="H16" s="312" t="s">
        <v>8</v>
      </c>
      <c r="I16" s="313"/>
      <c r="J16" s="26"/>
      <c r="K16" s="314"/>
      <c r="L16" s="315"/>
    </row>
    <row r="17" ht="16.5" customHeight="1">
      <c r="A17" s="316"/>
      <c r="B17" s="317"/>
      <c r="C17" s="318"/>
      <c r="D17" s="319"/>
      <c r="E17" s="320"/>
      <c r="F17" s="321"/>
      <c r="G17" s="322"/>
      <c r="H17" s="323"/>
      <c r="I17" s="324"/>
      <c r="J17" s="325"/>
      <c r="K17" s="326"/>
      <c r="L17" s="327"/>
    </row>
    <row r="18" ht="16.5" customHeight="1">
      <c r="A18" s="328"/>
      <c r="B18" s="329"/>
      <c r="C18" s="330"/>
      <c r="D18" s="331"/>
      <c r="E18" s="332"/>
      <c r="F18" s="333"/>
      <c r="G18" s="334"/>
      <c r="H18" s="335"/>
      <c r="I18" s="336"/>
      <c r="J18" s="337"/>
      <c r="K18" s="338"/>
      <c r="L18" s="339"/>
    </row>
    <row r="19" ht="16.5" customHeight="1">
      <c r="A19" s="340"/>
      <c r="B19" s="341"/>
      <c r="C19" s="342"/>
      <c r="D19" s="343"/>
      <c r="E19" s="344"/>
      <c r="F19" s="345"/>
      <c r="G19" s="346"/>
      <c r="H19" s="347"/>
      <c r="I19" s="348"/>
      <c r="J19" s="349"/>
      <c r="K19" s="350"/>
      <c r="L19" s="351"/>
    </row>
  </sheetData>
  <mergeCells>
    <mergeCell ref="A3:L3"/>
    <mergeCell ref="C8:D8"/>
    <mergeCell ref="C11:D11"/>
    <mergeCell ref="A16:B16"/>
    <mergeCell ref="C16:D16"/>
    <mergeCell ref="F16:G16"/>
    <mergeCell ref="H16:I16"/>
    <mergeCell ref="J16:K16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26274509803922" style="16"/>
    <col min="2" max="2" width="91.4823529411765" style="16"/>
    <col min="3" max="3" width="3.51372549019608" style="16"/>
  </cols>
  <sheetData>
    <row r="1" ht="54.75" customHeight="1">
      <c r="A1" s="352"/>
      <c r="B1" s="353" t="s">
        <v>9</v>
      </c>
      <c r="C1" s="354"/>
    </row>
    <row r="2" ht="17.25" customHeight="1">
      <c r="A2" s="355"/>
      <c r="B2" s="356"/>
      <c r="C2" s="357"/>
    </row>
    <row r="3" ht="32.25" customHeight="1">
      <c r="A3" s="358"/>
      <c r="B3" s="359" t="s">
        <v>10</v>
      </c>
      <c r="C3" s="360"/>
    </row>
    <row r="4" ht="32.25" customHeight="1">
      <c r="A4" s="361"/>
      <c r="B4" s="362" t="s">
        <v>11</v>
      </c>
      <c r="C4" s="363"/>
    </row>
    <row r="5" ht="32.25" customHeight="1">
      <c r="A5" s="364"/>
      <c r="B5" s="365" t="s">
        <v>12</v>
      </c>
      <c r="C5" s="366"/>
    </row>
    <row r="6" ht="32.25" customHeight="1">
      <c r="A6" s="367"/>
      <c r="B6" s="368" t="s">
        <v>13</v>
      </c>
      <c r="C6" s="369"/>
    </row>
    <row r="7" ht="32.25" customHeight="1">
      <c r="A7" s="370"/>
      <c r="B7" s="371" t="s">
        <v>14</v>
      </c>
      <c r="C7" s="372"/>
    </row>
    <row r="8" ht="32.25" customHeight="1">
      <c r="A8" s="373"/>
      <c r="B8" s="374" t="s">
        <v>15</v>
      </c>
      <c r="C8" s="375"/>
    </row>
    <row r="9" ht="30" customHeight="1">
      <c r="A9" s="376"/>
      <c r="B9" s="377" t="s">
        <v>16</v>
      </c>
      <c r="C9" s="378"/>
    </row>
    <row r="10" ht="31.5" customHeight="1">
      <c r="A10" s="379"/>
      <c r="B10" s="380" t="s">
        <v>17</v>
      </c>
      <c r="C10" s="381"/>
    </row>
  </sheetData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3.2941176470588" style="16"/>
    <col min="2" max="2" width="6.27450980392157" style="16"/>
    <col min="3" max="3" width="20.078431372549" style="16"/>
    <col min="4" max="4" width="44.8" style="16"/>
    <col min="5" max="5" width="6.27450980392157" style="16"/>
    <col min="6" max="6" width="18.8235294117647" style="16"/>
  </cols>
  <sheetData>
    <row r="1" ht="42.75" customHeight="1">
      <c r="A1" s="382" t="s">
        <v>18</v>
      </c>
      <c r="B1" s="383"/>
      <c r="C1" s="384"/>
      <c r="D1" s="385"/>
      <c r="E1" s="386"/>
      <c r="F1" s="387"/>
    </row>
    <row r="2" ht="21.75" customHeight="1">
      <c r="A2" s="388"/>
      <c r="B2" s="389"/>
      <c r="C2" s="390"/>
      <c r="D2" s="391"/>
      <c r="E2" s="392" t="s">
        <v>19</v>
      </c>
      <c r="F2" s="393"/>
    </row>
    <row r="3" ht="23.25" customHeight="1">
      <c r="A3" s="43" t="s">
        <v>20</v>
      </c>
      <c r="B3" s="394"/>
      <c r="C3" s="395"/>
      <c r="D3" s="396"/>
      <c r="E3" s="397" t="s">
        <v>21</v>
      </c>
      <c r="F3" s="398" t="s">
        <v>22</v>
      </c>
    </row>
    <row r="4" ht="28.5" customHeight="1">
      <c r="A4" s="399" t="s">
        <v>23</v>
      </c>
      <c r="B4" s="400" t="s">
        <v>24</v>
      </c>
      <c r="C4" s="401" t="s">
        <v>25</v>
      </c>
      <c r="D4" s="402" t="s">
        <v>23</v>
      </c>
      <c r="E4" s="403" t="s">
        <v>24</v>
      </c>
      <c r="F4" s="404" t="s">
        <v>25</v>
      </c>
    </row>
    <row r="5" ht="28.5" customHeight="1">
      <c r="A5" s="405" t="s">
        <v>26</v>
      </c>
      <c r="B5" s="406" t="s">
        <v>27</v>
      </c>
      <c r="C5" s="407" t="s">
        <v>27</v>
      </c>
      <c r="D5" s="408" t="s">
        <v>28</v>
      </c>
      <c r="E5" s="409" t="s">
        <v>29</v>
      </c>
      <c r="F5" s="410">
        <f>C7-C11</f>
        <v>-825085.74</v>
      </c>
    </row>
    <row r="6" ht="28.5" customHeight="1">
      <c r="A6" s="411" t="s">
        <v>30</v>
      </c>
      <c r="B6" s="412" t="s">
        <v>29</v>
      </c>
      <c r="C6" s="413">
        <v>825085.74</v>
      </c>
      <c r="D6" s="414" t="s">
        <v>31</v>
      </c>
      <c r="E6" s="415" t="s">
        <v>29</v>
      </c>
      <c r="F6" s="410">
        <f>C6+F5</f>
        <v>-2.3283064365387E-10</v>
      </c>
    </row>
    <row r="7" ht="28.5" customHeight="1">
      <c r="A7" s="416" t="s">
        <v>32</v>
      </c>
      <c r="B7" s="417" t="s">
        <v>29</v>
      </c>
      <c r="C7" s="410">
        <f>C8+C9+C10</f>
        <v>10829816.1</v>
      </c>
      <c r="D7" s="418" t="s">
        <v>33</v>
      </c>
      <c r="E7" s="419" t="s">
        <v>29</v>
      </c>
      <c r="F7" s="420">
        <v>0</v>
      </c>
    </row>
    <row r="8" ht="28.5" customHeight="1">
      <c r="A8" s="421" t="s">
        <v>34</v>
      </c>
      <c r="B8" s="422" t="s">
        <v>29</v>
      </c>
      <c r="C8" s="423">
        <v>10829816.1</v>
      </c>
      <c r="D8" s="424" t="s">
        <v>35</v>
      </c>
      <c r="E8" s="425" t="s">
        <v>27</v>
      </c>
      <c r="F8" s="426" t="s">
        <v>27</v>
      </c>
    </row>
    <row r="9" ht="28.5" customHeight="1">
      <c r="A9" s="427" t="s">
        <v>36</v>
      </c>
      <c r="B9" s="428" t="s">
        <v>29</v>
      </c>
      <c r="C9" s="429">
        <v>0</v>
      </c>
      <c r="D9" s="430" t="s">
        <v>37</v>
      </c>
      <c r="E9" s="431" t="s">
        <v>38</v>
      </c>
      <c r="F9" s="432">
        <v>2310</v>
      </c>
    </row>
    <row r="10" ht="28.5" customHeight="1">
      <c r="A10" s="433" t="s">
        <v>39</v>
      </c>
      <c r="B10" s="434" t="s">
        <v>29</v>
      </c>
      <c r="C10" s="435">
        <v>0</v>
      </c>
      <c r="D10" s="436" t="s">
        <v>40</v>
      </c>
      <c r="E10" s="437" t="s">
        <v>38</v>
      </c>
      <c r="F10" s="438">
        <v>0</v>
      </c>
    </row>
    <row r="11" ht="28.5" customHeight="1">
      <c r="A11" s="439" t="s">
        <v>41</v>
      </c>
      <c r="B11" s="440" t="s">
        <v>29</v>
      </c>
      <c r="C11" s="410">
        <f>C12+C13+C15+C18+C19+C20+C21+C24+C25</f>
        <v>11654901.84</v>
      </c>
      <c r="D11" s="441" t="s">
        <v>42</v>
      </c>
      <c r="E11" s="442" t="s">
        <v>38</v>
      </c>
      <c r="F11" s="443">
        <v>2079</v>
      </c>
    </row>
    <row r="12" ht="28.5" customHeight="1">
      <c r="A12" s="444" t="s">
        <v>43</v>
      </c>
      <c r="B12" s="445" t="s">
        <v>29</v>
      </c>
      <c r="C12" s="446">
        <v>372389.02</v>
      </c>
      <c r="D12" s="447" t="s">
        <v>44</v>
      </c>
      <c r="E12" s="448" t="s">
        <v>38</v>
      </c>
      <c r="F12" s="449">
        <v>500</v>
      </c>
    </row>
    <row r="13" ht="28.5" customHeight="1">
      <c r="A13" s="450" t="s">
        <v>45</v>
      </c>
      <c r="B13" s="451" t="s">
        <v>29</v>
      </c>
      <c r="C13" s="452">
        <v>575560</v>
      </c>
      <c r="D13" s="453" t="s">
        <v>46</v>
      </c>
      <c r="E13" s="454" t="s">
        <v>38</v>
      </c>
      <c r="F13" s="455">
        <v>365</v>
      </c>
    </row>
    <row r="14" ht="28.5" customHeight="1">
      <c r="A14" s="456" t="s">
        <v>47</v>
      </c>
      <c r="B14" s="457" t="s">
        <v>29</v>
      </c>
      <c r="C14" s="458">
        <v>0</v>
      </c>
      <c r="D14" s="459" t="s">
        <v>48</v>
      </c>
      <c r="E14" s="460" t="s">
        <v>38</v>
      </c>
      <c r="F14" s="461">
        <v>135</v>
      </c>
    </row>
    <row r="15" ht="28.5" customHeight="1">
      <c r="A15" s="462" t="s">
        <v>49</v>
      </c>
      <c r="B15" s="463" t="s">
        <v>29</v>
      </c>
      <c r="C15" s="464">
        <v>2873479.82</v>
      </c>
      <c r="D15" s="465" t="s">
        <v>50</v>
      </c>
      <c r="E15" s="466" t="s">
        <v>38</v>
      </c>
      <c r="F15" s="467">
        <v>1251</v>
      </c>
    </row>
    <row r="16" ht="28.5" customHeight="1">
      <c r="A16" s="468" t="s">
        <v>51</v>
      </c>
      <c r="B16" s="469" t="s">
        <v>29</v>
      </c>
      <c r="C16" s="470">
        <v>2079017.93</v>
      </c>
      <c r="D16" s="471" t="s">
        <v>52</v>
      </c>
      <c r="E16" s="472" t="s">
        <v>38</v>
      </c>
      <c r="F16" s="473">
        <v>0</v>
      </c>
    </row>
    <row r="17" ht="28.5" customHeight="1">
      <c r="A17" s="474" t="s">
        <v>53</v>
      </c>
      <c r="B17" s="475" t="s">
        <v>29</v>
      </c>
      <c r="C17" s="476">
        <v>794461.89</v>
      </c>
      <c r="D17" s="477" t="s">
        <v>54</v>
      </c>
      <c r="E17" s="478" t="s">
        <v>38</v>
      </c>
      <c r="F17" s="479">
        <v>16</v>
      </c>
    </row>
    <row r="18" ht="28.5" customHeight="1">
      <c r="A18" s="480" t="s">
        <v>55</v>
      </c>
      <c r="B18" s="481" t="s">
        <v>29</v>
      </c>
      <c r="C18" s="482">
        <v>7635973</v>
      </c>
      <c r="D18" s="483" t="s">
        <v>56</v>
      </c>
      <c r="E18" s="484" t="s">
        <v>57</v>
      </c>
      <c r="F18" s="485">
        <v>0</v>
      </c>
    </row>
    <row r="19" ht="28.5" customHeight="1">
      <c r="A19" s="486" t="s">
        <v>58</v>
      </c>
      <c r="B19" s="487" t="s">
        <v>29</v>
      </c>
      <c r="C19" s="488">
        <v>0</v>
      </c>
      <c r="D19" s="489" t="s">
        <v>59</v>
      </c>
      <c r="E19" s="490" t="s">
        <v>57</v>
      </c>
      <c r="F19" s="491">
        <v>0</v>
      </c>
    </row>
    <row r="20" ht="28.5" customHeight="1">
      <c r="A20" s="492" t="s">
        <v>60</v>
      </c>
      <c r="B20" s="493" t="s">
        <v>29</v>
      </c>
      <c r="C20" s="494">
        <v>96000</v>
      </c>
      <c r="D20" s="495" t="s">
        <v>61</v>
      </c>
      <c r="E20" s="496" t="s">
        <v>38</v>
      </c>
      <c r="F20" s="497">
        <v>5</v>
      </c>
    </row>
    <row r="21" ht="28.5" customHeight="1">
      <c r="A21" s="498" t="s">
        <v>62</v>
      </c>
      <c r="B21" s="499" t="s">
        <v>29</v>
      </c>
      <c r="C21" s="500">
        <v>100000</v>
      </c>
      <c r="D21" s="501" t="s">
        <v>63</v>
      </c>
      <c r="E21" s="502" t="s">
        <v>38</v>
      </c>
      <c r="F21" s="503">
        <v>0</v>
      </c>
    </row>
    <row r="22" ht="28.5" customHeight="1">
      <c r="A22" s="504" t="s">
        <v>64</v>
      </c>
      <c r="B22" s="505" t="s">
        <v>29</v>
      </c>
      <c r="C22" s="506">
        <v>0</v>
      </c>
      <c r="D22" s="507" t="s">
        <v>65</v>
      </c>
      <c r="E22" s="508" t="s">
        <v>27</v>
      </c>
      <c r="F22" s="509" t="s">
        <v>27</v>
      </c>
    </row>
    <row r="23" ht="28.5" customHeight="1">
      <c r="A23" s="510" t="s">
        <v>66</v>
      </c>
      <c r="B23" s="511" t="s">
        <v>29</v>
      </c>
      <c r="C23" s="512">
        <v>0</v>
      </c>
      <c r="D23" s="513" t="s">
        <v>67</v>
      </c>
      <c r="E23" s="514" t="s">
        <v>38</v>
      </c>
      <c r="F23" s="515">
        <v>1450</v>
      </c>
    </row>
    <row r="24" ht="28.5" customHeight="1">
      <c r="A24" s="516" t="s">
        <v>68</v>
      </c>
      <c r="B24" s="517" t="s">
        <v>29</v>
      </c>
      <c r="C24" s="518">
        <v>1500</v>
      </c>
      <c r="D24" s="519" t="s">
        <v>69</v>
      </c>
      <c r="E24" s="520" t="s">
        <v>38</v>
      </c>
      <c r="F24" s="521">
        <v>11398</v>
      </c>
    </row>
    <row r="25" ht="28.5" customHeight="1">
      <c r="A25" s="522" t="s">
        <v>70</v>
      </c>
      <c r="B25" s="523" t="s">
        <v>29</v>
      </c>
      <c r="C25" s="524">
        <v>0</v>
      </c>
      <c r="D25" s="525" t="s">
        <v>71</v>
      </c>
      <c r="E25" s="526" t="s">
        <v>38</v>
      </c>
      <c r="F25" s="527">
        <v>2271</v>
      </c>
    </row>
    <row r="26" ht="28.5" customHeight="1">
      <c r="A26" s="528"/>
      <c r="B26" s="529"/>
      <c r="C26" s="530"/>
      <c r="D26" s="531" t="s">
        <v>72</v>
      </c>
      <c r="E26" s="532" t="s">
        <v>38</v>
      </c>
      <c r="F26" s="533">
        <v>836</v>
      </c>
    </row>
    <row r="27" ht="28.5" customHeight="1">
      <c r="A27" s="534"/>
      <c r="B27" s="535"/>
      <c r="C27" s="536"/>
      <c r="D27" s="537"/>
      <c r="E27" s="538"/>
      <c r="F27" s="539" t="s">
        <v>73</v>
      </c>
    </row>
  </sheetData>
  <mergeCells>
    <mergeCell ref="A1:F1"/>
    <mergeCell ref="E2:F2"/>
    <mergeCell ref="A4"/>
    <mergeCell ref="A5"/>
    <mergeCell ref="A6"/>
    <mergeCell ref="A7"/>
    <mergeCell ref="A8"/>
    <mergeCell ref="A9"/>
    <mergeCell ref="A10"/>
    <mergeCell ref="A11"/>
    <mergeCell ref="A12"/>
    <mergeCell ref="A13"/>
    <mergeCell ref="A14"/>
    <mergeCell ref="A15"/>
    <mergeCell ref="A16"/>
    <mergeCell ref="A17"/>
    <mergeCell ref="A18"/>
    <mergeCell ref="A19"/>
    <mergeCell ref="A20"/>
    <mergeCell ref="A21"/>
    <mergeCell ref="A22"/>
    <mergeCell ref="A23"/>
    <mergeCell ref="A24"/>
    <mergeCell ref="A25"/>
    <mergeCell ref="A26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39.4039215686275" style="16"/>
    <col min="2" max="2" width="6.02352941176471" style="16"/>
    <col min="3" max="3" width="23.7176470588235" style="16"/>
    <col min="4" max="4" width="39.278431372549" style="16"/>
    <col min="5" max="5" width="6.52549019607843" style="16"/>
    <col min="6" max="6" width="25.3490196078431" style="16"/>
  </cols>
  <sheetData>
    <row r="1" ht="56.25" customHeight="1">
      <c r="A1" s="540" t="s">
        <v>74</v>
      </c>
      <c r="B1" s="541"/>
      <c r="C1" s="542"/>
      <c r="D1" s="543"/>
      <c r="E1" s="544"/>
      <c r="F1" s="545"/>
    </row>
    <row r="2" ht="21" customHeight="1">
      <c r="A2" s="546"/>
      <c r="B2" s="547"/>
      <c r="C2" s="548"/>
      <c r="D2" s="549"/>
      <c r="E2" s="550"/>
      <c r="F2" s="551" t="s">
        <v>75</v>
      </c>
    </row>
    <row r="3" ht="17.25" customHeight="1">
      <c r="A3" s="43" t="s">
        <v>20</v>
      </c>
      <c r="B3" s="552"/>
      <c r="C3" s="553"/>
      <c r="D3" s="554"/>
      <c r="E3" s="555" t="s">
        <v>21</v>
      </c>
      <c r="F3" s="556" t="s">
        <v>76</v>
      </c>
    </row>
    <row r="4" ht="28.5" customHeight="1">
      <c r="A4" s="557" t="s">
        <v>77</v>
      </c>
      <c r="B4" s="558" t="s">
        <v>24</v>
      </c>
      <c r="C4" s="559" t="s">
        <v>78</v>
      </c>
      <c r="D4" s="560" t="s">
        <v>79</v>
      </c>
      <c r="E4" s="561" t="s">
        <v>24</v>
      </c>
      <c r="F4" s="562" t="s">
        <v>78</v>
      </c>
    </row>
    <row r="5" ht="28.5" customHeight="1">
      <c r="A5" s="563" t="s">
        <v>80</v>
      </c>
      <c r="B5" s="564" t="s">
        <v>27</v>
      </c>
      <c r="C5" s="565" t="s">
        <v>27</v>
      </c>
      <c r="D5" s="566" t="s">
        <v>81</v>
      </c>
      <c r="E5" s="66" t="s">
        <v>29</v>
      </c>
      <c r="F5" s="567">
        <v>0</v>
      </c>
    </row>
    <row r="6" ht="27.75" customHeight="1">
      <c r="A6" s="568" t="s">
        <v>82</v>
      </c>
      <c r="B6" s="569" t="s">
        <v>27</v>
      </c>
      <c r="C6" s="570" t="s">
        <v>27</v>
      </c>
      <c r="D6" s="571" t="s">
        <v>83</v>
      </c>
      <c r="E6" s="66" t="s">
        <v>29</v>
      </c>
      <c r="F6" s="572">
        <v>0</v>
      </c>
    </row>
    <row r="7" ht="28.5" customHeight="1">
      <c r="A7" s="573" t="s">
        <v>84</v>
      </c>
      <c r="B7" s="66" t="s">
        <v>29</v>
      </c>
      <c r="C7" s="574">
        <f>C8+C9+C10+C11+C12</f>
        <v>0</v>
      </c>
      <c r="D7" s="575" t="s">
        <v>85</v>
      </c>
      <c r="E7" s="66" t="s">
        <v>29</v>
      </c>
      <c r="F7" s="576">
        <v>0</v>
      </c>
    </row>
    <row r="8" ht="28.5" customHeight="1">
      <c r="A8" s="577" t="s">
        <v>86</v>
      </c>
      <c r="B8" s="66" t="s">
        <v>29</v>
      </c>
      <c r="C8" s="578">
        <v>0</v>
      </c>
      <c r="D8" s="579" t="s">
        <v>28</v>
      </c>
      <c r="E8" s="66" t="s">
        <v>29</v>
      </c>
      <c r="F8" s="574">
        <f>C7-C13</f>
        <v>0</v>
      </c>
    </row>
    <row r="9" ht="28.5" customHeight="1">
      <c r="A9" s="580" t="s">
        <v>87</v>
      </c>
      <c r="B9" s="66" t="s">
        <v>29</v>
      </c>
      <c r="C9" s="581">
        <v>0</v>
      </c>
      <c r="D9" s="582" t="s">
        <v>31</v>
      </c>
      <c r="E9" s="66" t="s">
        <v>29</v>
      </c>
      <c r="F9" s="574">
        <f>F8</f>
        <v>0</v>
      </c>
    </row>
    <row r="10" ht="28.5" customHeight="1">
      <c r="A10" s="583" t="s">
        <v>88</v>
      </c>
      <c r="B10" s="66" t="s">
        <v>29</v>
      </c>
      <c r="C10" s="584">
        <v>0</v>
      </c>
      <c r="D10" s="585"/>
      <c r="E10" s="586"/>
      <c r="F10" s="587"/>
    </row>
    <row r="11" ht="28.5" customHeight="1">
      <c r="A11" s="588" t="s">
        <v>89</v>
      </c>
      <c r="B11" s="66" t="s">
        <v>29</v>
      </c>
      <c r="C11" s="589">
        <v>0</v>
      </c>
      <c r="D11" s="590"/>
      <c r="E11" s="591"/>
      <c r="F11" s="592"/>
    </row>
    <row r="12" ht="28.5" customHeight="1">
      <c r="A12" s="593" t="s">
        <v>90</v>
      </c>
      <c r="B12" s="66" t="s">
        <v>29</v>
      </c>
      <c r="C12" s="594">
        <v>0</v>
      </c>
      <c r="D12" s="595" t="s">
        <v>91</v>
      </c>
      <c r="E12" s="596" t="s">
        <v>38</v>
      </c>
      <c r="F12" s="597">
        <f>F13+F14+F20</f>
        <v>0</v>
      </c>
    </row>
    <row r="13" ht="28.5" customHeight="1">
      <c r="A13" s="598" t="s">
        <v>92</v>
      </c>
      <c r="B13" s="66" t="s">
        <v>29</v>
      </c>
      <c r="C13" s="574">
        <f>C14+C15+F5+F6+F7</f>
        <v>0</v>
      </c>
      <c r="D13" s="599" t="s">
        <v>93</v>
      </c>
      <c r="E13" s="600" t="s">
        <v>38</v>
      </c>
      <c r="F13" s="601">
        <v>0</v>
      </c>
    </row>
    <row r="14" ht="28.5" customHeight="1">
      <c r="A14" s="602" t="s">
        <v>94</v>
      </c>
      <c r="B14" s="66" t="s">
        <v>29</v>
      </c>
      <c r="C14" s="603">
        <v>0</v>
      </c>
      <c r="D14" s="604" t="s">
        <v>95</v>
      </c>
      <c r="E14" s="605" t="s">
        <v>38</v>
      </c>
      <c r="F14" s="606">
        <v>0</v>
      </c>
    </row>
    <row r="15" ht="28.5" customHeight="1">
      <c r="A15" s="607" t="s">
        <v>96</v>
      </c>
      <c r="B15" s="66" t="s">
        <v>29</v>
      </c>
      <c r="C15" s="608">
        <v>0</v>
      </c>
      <c r="D15" s="609" t="s">
        <v>97</v>
      </c>
      <c r="E15" s="610" t="s">
        <v>38</v>
      </c>
      <c r="F15" s="611">
        <v>0</v>
      </c>
    </row>
    <row r="16" ht="28.5" customHeight="1">
      <c r="A16" s="612" t="s">
        <v>98</v>
      </c>
      <c r="B16" s="66" t="s">
        <v>29</v>
      </c>
      <c r="C16" s="613">
        <v>0</v>
      </c>
      <c r="D16" s="614" t="s">
        <v>99</v>
      </c>
      <c r="E16" s="615" t="s">
        <v>38</v>
      </c>
      <c r="F16" s="616">
        <v>0</v>
      </c>
    </row>
    <row r="17" ht="28.5" customHeight="1">
      <c r="A17" s="617" t="s">
        <v>100</v>
      </c>
      <c r="B17" s="66" t="s">
        <v>29</v>
      </c>
      <c r="C17" s="618">
        <v>0</v>
      </c>
      <c r="D17" s="619" t="s">
        <v>101</v>
      </c>
      <c r="E17" s="620" t="s">
        <v>38</v>
      </c>
      <c r="F17" s="621">
        <v>0</v>
      </c>
    </row>
    <row r="18" ht="28.5" customHeight="1">
      <c r="A18" s="622" t="s">
        <v>102</v>
      </c>
      <c r="B18" s="66" t="s">
        <v>29</v>
      </c>
      <c r="C18" s="623">
        <v>0</v>
      </c>
      <c r="D18" s="624" t="s">
        <v>103</v>
      </c>
      <c r="E18" s="625" t="s">
        <v>38</v>
      </c>
      <c r="F18" s="626">
        <v>0</v>
      </c>
    </row>
    <row r="19" ht="28.5" customHeight="1">
      <c r="A19" s="627" t="s">
        <v>104</v>
      </c>
      <c r="B19" s="66" t="s">
        <v>29</v>
      </c>
      <c r="C19" s="628">
        <v>0</v>
      </c>
      <c r="D19" s="629" t="s">
        <v>105</v>
      </c>
      <c r="E19" s="630" t="s">
        <v>38</v>
      </c>
      <c r="F19" s="631">
        <v>0</v>
      </c>
    </row>
    <row r="20" ht="28.5" customHeight="1">
      <c r="A20" s="632" t="s">
        <v>106</v>
      </c>
      <c r="B20" s="66" t="s">
        <v>29</v>
      </c>
      <c r="C20" s="633">
        <v>0</v>
      </c>
      <c r="D20" s="634" t="s">
        <v>107</v>
      </c>
      <c r="E20" s="635" t="s">
        <v>38</v>
      </c>
      <c r="F20" s="636">
        <v>0</v>
      </c>
    </row>
    <row r="21" ht="24" customHeight="1">
      <c r="A21" s="637"/>
      <c r="B21" s="638"/>
      <c r="C21" s="639"/>
      <c r="D21" s="640"/>
      <c r="E21" s="641"/>
      <c r="F21" s="642" t="s">
        <v>108</v>
      </c>
    </row>
  </sheetData>
  <mergeCells>
    <mergeCell ref="A1:F1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showGridLines="0" showZero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3.6313725490196" style="16"/>
    <col min="2" max="2" width="5.89803921568627" style="16"/>
    <col min="3" max="3" width="17.8196078431373" style="16"/>
    <col min="4" max="4" width="35.6392156862745" style="16"/>
    <col min="5" max="5" width="5.89803921568627" style="16"/>
    <col min="6" max="6" width="20.5803921568627" style="16"/>
  </cols>
  <sheetData>
    <row r="1" ht="42.75" customHeight="1">
      <c r="A1" s="643" t="s">
        <v>109</v>
      </c>
      <c r="B1" s="644"/>
      <c r="C1" s="645"/>
      <c r="D1" s="646"/>
      <c r="E1" s="647"/>
      <c r="F1" s="648"/>
    </row>
    <row r="2" ht="28.5" customHeight="1">
      <c r="A2" s="649"/>
      <c r="B2" s="650"/>
      <c r="C2" s="651"/>
      <c r="D2" s="652"/>
      <c r="E2" s="653"/>
      <c r="F2" s="654" t="s">
        <v>110</v>
      </c>
    </row>
    <row r="3" ht="28.5" customHeight="1">
      <c r="A3" s="43" t="s">
        <v>20</v>
      </c>
      <c r="B3" s="655"/>
      <c r="C3" s="656"/>
      <c r="D3" s="657"/>
      <c r="E3" s="658"/>
      <c r="F3" s="659" t="s">
        <v>22</v>
      </c>
    </row>
    <row r="4" ht="28.5" customHeight="1">
      <c r="A4" s="660" t="s">
        <v>23</v>
      </c>
      <c r="B4" s="661" t="s">
        <v>24</v>
      </c>
      <c r="C4" s="662" t="s">
        <v>111</v>
      </c>
      <c r="D4" s="663" t="s">
        <v>23</v>
      </c>
      <c r="E4" s="664" t="s">
        <v>24</v>
      </c>
      <c r="F4" s="665" t="s">
        <v>111</v>
      </c>
    </row>
    <row r="5" ht="28.5" customHeight="1">
      <c r="A5" s="666" t="s">
        <v>112</v>
      </c>
      <c r="B5" s="667" t="s">
        <v>27</v>
      </c>
      <c r="C5" s="668" t="s">
        <v>27</v>
      </c>
      <c r="D5" s="669" t="s">
        <v>113</v>
      </c>
      <c r="E5" s="670" t="s">
        <v>27</v>
      </c>
      <c r="F5" s="671" t="s">
        <v>27</v>
      </c>
    </row>
    <row r="6" ht="28.5" customHeight="1">
      <c r="A6" s="672" t="s">
        <v>114</v>
      </c>
      <c r="B6" s="673" t="s">
        <v>29</v>
      </c>
      <c r="C6" s="674">
        <v>111437.29</v>
      </c>
      <c r="D6" s="675" t="s">
        <v>114</v>
      </c>
      <c r="E6" s="676" t="s">
        <v>29</v>
      </c>
      <c r="F6" s="677">
        <v>87844.87</v>
      </c>
    </row>
    <row r="7" ht="28.5" customHeight="1">
      <c r="A7" s="678" t="s">
        <v>115</v>
      </c>
      <c r="B7" s="679" t="s">
        <v>29</v>
      </c>
      <c r="C7" s="680">
        <v>7250000</v>
      </c>
      <c r="D7" s="681" t="s">
        <v>115</v>
      </c>
      <c r="E7" s="682" t="s">
        <v>29</v>
      </c>
      <c r="F7" s="683">
        <v>27930038.45</v>
      </c>
    </row>
    <row r="8" ht="28.5" customHeight="1">
      <c r="A8" s="684" t="s">
        <v>116</v>
      </c>
      <c r="B8" s="685" t="s">
        <v>29</v>
      </c>
      <c r="C8" s="686">
        <v>7250000</v>
      </c>
      <c r="D8" s="687" t="s">
        <v>116</v>
      </c>
      <c r="E8" s="688" t="s">
        <v>29</v>
      </c>
      <c r="F8" s="689">
        <v>27930038.45</v>
      </c>
    </row>
    <row r="9" ht="28.5" customHeight="1">
      <c r="A9" s="690" t="s">
        <v>117</v>
      </c>
      <c r="B9" s="691" t="s">
        <v>29</v>
      </c>
      <c r="C9" s="692">
        <v>7361437.29</v>
      </c>
      <c r="D9" s="693" t="s">
        <v>117</v>
      </c>
      <c r="E9" s="694" t="s">
        <v>29</v>
      </c>
      <c r="F9" s="695">
        <v>28017883.32</v>
      </c>
    </row>
    <row r="10" ht="28.5" customHeight="1">
      <c r="A10" s="696" t="s">
        <v>118</v>
      </c>
      <c r="B10" s="697" t="s">
        <v>29</v>
      </c>
      <c r="C10" s="410">
        <f>C7-C9</f>
        <v>-111437.29</v>
      </c>
      <c r="D10" s="698" t="s">
        <v>118</v>
      </c>
      <c r="E10" s="699" t="s">
        <v>29</v>
      </c>
      <c r="F10" s="700">
        <f>F7-F9</f>
        <v>-87844.870000001</v>
      </c>
    </row>
    <row r="11" ht="28.5" customHeight="1">
      <c r="A11" s="701" t="s">
        <v>119</v>
      </c>
      <c r="B11" s="702" t="s">
        <v>29</v>
      </c>
      <c r="C11" s="410">
        <f>C6+C10</f>
        <v>-4.36557456851006E-11</v>
      </c>
      <c r="D11" s="703" t="s">
        <v>119</v>
      </c>
      <c r="E11" s="704" t="s">
        <v>29</v>
      </c>
      <c r="F11" s="700">
        <f>F6+F10</f>
        <v>-1.04773789644241E-9</v>
      </c>
    </row>
    <row r="12" ht="28.5" customHeight="1">
      <c r="A12" s="705"/>
      <c r="B12" s="706"/>
      <c r="C12" s="707"/>
      <c r="D12" s="708"/>
      <c r="E12" s="709"/>
      <c r="F12" s="710" t="s">
        <v>120</v>
      </c>
    </row>
  </sheetData>
  <mergeCells>
    <mergeCell ref="A1:F1"/>
    <mergeCell ref="A2:E2"/>
    <mergeCell ref="F2"/>
    <mergeCell ref="A4"/>
    <mergeCell ref="F4"/>
    <mergeCell ref="A5"/>
    <mergeCell ref="F5"/>
    <mergeCell ref="A6"/>
    <mergeCell ref="F6"/>
    <mergeCell ref="A7"/>
    <mergeCell ref="F7"/>
    <mergeCell ref="A8"/>
    <mergeCell ref="F8"/>
    <mergeCell ref="A9"/>
    <mergeCell ref="F9"/>
    <mergeCell ref="A10"/>
    <mergeCell ref="F10"/>
    <mergeCell ref="A11"/>
    <mergeCell ref="F1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9803921568627" style="16"/>
    <col min="2" max="2" width="7.40392156862745" style="16"/>
    <col min="3" max="3" width="45.3019607843137" style="16"/>
  </cols>
  <sheetData>
    <row r="1" ht="42.75" customHeight="1">
      <c r="A1" s="711" t="s">
        <v>121</v>
      </c>
      <c r="B1" s="712"/>
      <c r="C1" s="713"/>
    </row>
    <row r="2" ht="28.5" customHeight="1">
      <c r="A2" s="714"/>
      <c r="B2" s="715"/>
      <c r="C2" s="716" t="s">
        <v>122</v>
      </c>
    </row>
    <row r="3" ht="28.5" customHeight="1">
      <c r="A3" s="43" t="s">
        <v>20</v>
      </c>
      <c r="B3" s="717"/>
      <c r="C3" s="718" t="s">
        <v>22</v>
      </c>
    </row>
    <row r="4" ht="28.5" customHeight="1">
      <c r="A4" s="719" t="s">
        <v>23</v>
      </c>
      <c r="B4" s="720" t="s">
        <v>24</v>
      </c>
      <c r="C4" s="721" t="s">
        <v>123</v>
      </c>
    </row>
    <row r="5" ht="28.5" customHeight="1">
      <c r="A5" s="722" t="s">
        <v>124</v>
      </c>
      <c r="B5" s="723" t="s">
        <v>29</v>
      </c>
      <c r="C5" s="724">
        <v>0</v>
      </c>
    </row>
    <row r="6" ht="28.5" customHeight="1">
      <c r="A6" s="725" t="s">
        <v>125</v>
      </c>
      <c r="B6" s="726" t="s">
        <v>29</v>
      </c>
      <c r="C6" s="727">
        <v>744392</v>
      </c>
    </row>
    <row r="7" ht="28.5" customHeight="1">
      <c r="A7" s="728" t="s">
        <v>126</v>
      </c>
      <c r="B7" s="729" t="s">
        <v>29</v>
      </c>
      <c r="C7" s="730">
        <v>744392</v>
      </c>
    </row>
    <row r="8" ht="28.5" customHeight="1">
      <c r="A8" s="731" t="s">
        <v>127</v>
      </c>
      <c r="B8" s="732" t="s">
        <v>29</v>
      </c>
      <c r="C8" s="733">
        <v>744392</v>
      </c>
    </row>
    <row r="9" ht="28.5" customHeight="1">
      <c r="A9" s="734" t="s">
        <v>128</v>
      </c>
      <c r="B9" s="735" t="s">
        <v>29</v>
      </c>
      <c r="C9" s="700">
        <f>C6-C8</f>
        <v>0</v>
      </c>
    </row>
    <row r="10" ht="28.5" customHeight="1">
      <c r="A10" s="736" t="s">
        <v>129</v>
      </c>
      <c r="B10" s="737" t="s">
        <v>29</v>
      </c>
      <c r="C10" s="700">
        <f>C5+C9</f>
        <v>0</v>
      </c>
    </row>
    <row r="11" ht="28.5" customHeight="1">
      <c r="A11" s="738"/>
      <c r="B11" s="739"/>
      <c r="C11" s="740" t="s">
        <v>130</v>
      </c>
    </row>
  </sheetData>
  <mergeCells>
    <mergeCell ref="A1:C1"/>
    <mergeCell ref="A2:B2"/>
    <mergeCell ref="C2"/>
    <mergeCell ref="A4"/>
    <mergeCell ref="C4"/>
    <mergeCell ref="A5"/>
    <mergeCell ref="C5"/>
    <mergeCell ref="A6"/>
    <mergeCell ref="C6"/>
    <mergeCell ref="A7"/>
    <mergeCell ref="C7"/>
    <mergeCell ref="A8"/>
    <mergeCell ref="C8"/>
    <mergeCell ref="A9"/>
    <mergeCell ref="C9"/>
    <mergeCell ref="A10"/>
    <mergeCell ref="C10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34.2588235294118" style="16"/>
    <col min="2" max="2" width="6.27450980392157" style="16"/>
    <col min="3" max="3" width="22.4627450980392" style="16"/>
    <col min="4" max="4" width="54.9647058823529" style="16"/>
    <col min="5" max="5" width="5.64705882352941" style="16"/>
    <col min="6" max="6" width="25.0980392156863" style="16"/>
  </cols>
  <sheetData>
    <row r="1" ht="42.75" customHeight="1">
      <c r="A1" s="741" t="s">
        <v>131</v>
      </c>
      <c r="B1" s="742"/>
      <c r="C1" s="743"/>
      <c r="D1" s="744"/>
      <c r="E1" s="745"/>
      <c r="F1" s="746"/>
    </row>
    <row r="2" ht="28.5" customHeight="1">
      <c r="A2" s="747"/>
      <c r="B2" s="748"/>
      <c r="C2" s="749"/>
      <c r="D2" s="750"/>
      <c r="E2" s="751"/>
      <c r="F2" s="752" t="s">
        <v>132</v>
      </c>
    </row>
    <row r="3" ht="28.5" customHeight="1">
      <c r="A3" s="43" t="s">
        <v>20</v>
      </c>
      <c r="B3" s="753"/>
      <c r="C3" s="754"/>
      <c r="D3" s="755"/>
      <c r="E3" s="756"/>
      <c r="F3" s="757" t="s">
        <v>133</v>
      </c>
    </row>
    <row r="4" ht="28.5" customHeight="1">
      <c r="A4" s="758" t="s">
        <v>23</v>
      </c>
      <c r="B4" s="759" t="s">
        <v>24</v>
      </c>
      <c r="C4" s="760" t="s">
        <v>25</v>
      </c>
      <c r="D4" s="761" t="s">
        <v>23</v>
      </c>
      <c r="E4" s="762" t="s">
        <v>24</v>
      </c>
      <c r="F4" s="763"/>
    </row>
    <row r="5" ht="28.5" customHeight="1">
      <c r="A5" s="764" t="s">
        <v>134</v>
      </c>
      <c r="B5" s="765" t="s">
        <v>27</v>
      </c>
      <c r="C5" s="766" t="s">
        <v>27</v>
      </c>
      <c r="D5" s="767" t="s">
        <v>135</v>
      </c>
      <c r="E5" s="768" t="s">
        <v>29</v>
      </c>
      <c r="F5" s="769">
        <f>C7-C10</f>
        <v>3548065.89</v>
      </c>
    </row>
    <row r="6" ht="28.5" customHeight="1">
      <c r="A6" s="770" t="s">
        <v>136</v>
      </c>
      <c r="B6" s="771" t="s">
        <v>29</v>
      </c>
      <c r="C6" s="772">
        <v>2663044.29</v>
      </c>
      <c r="D6" s="773" t="s">
        <v>137</v>
      </c>
      <c r="E6" s="774" t="s">
        <v>29</v>
      </c>
      <c r="F6" s="775">
        <f>C6+F5</f>
        <v>6211110.18</v>
      </c>
    </row>
    <row r="7" ht="28.5" customHeight="1">
      <c r="A7" s="776" t="s">
        <v>138</v>
      </c>
      <c r="B7" s="777" t="s">
        <v>29</v>
      </c>
      <c r="C7" s="769">
        <f>C8+C9</f>
        <v>10344853.89</v>
      </c>
      <c r="D7" s="778" t="s">
        <v>139</v>
      </c>
      <c r="E7" s="779" t="s">
        <v>27</v>
      </c>
      <c r="F7" s="780" t="s">
        <v>27</v>
      </c>
    </row>
    <row r="8" ht="28.5" customHeight="1">
      <c r="A8" s="781" t="s">
        <v>140</v>
      </c>
      <c r="B8" s="782" t="s">
        <v>29</v>
      </c>
      <c r="C8" s="783">
        <v>10313900</v>
      </c>
      <c r="D8" s="784" t="s">
        <v>141</v>
      </c>
      <c r="E8" s="785" t="s">
        <v>38</v>
      </c>
      <c r="F8" s="786">
        <v>25562</v>
      </c>
    </row>
    <row r="9" ht="28.5" customHeight="1">
      <c r="A9" s="787" t="s">
        <v>142</v>
      </c>
      <c r="B9" s="788" t="s">
        <v>29</v>
      </c>
      <c r="C9" s="789">
        <v>30953.89</v>
      </c>
      <c r="D9" s="790" t="s">
        <v>143</v>
      </c>
      <c r="E9" s="791" t="s">
        <v>144</v>
      </c>
      <c r="F9" s="792">
        <f>F10+F11+F12</f>
        <v>25562</v>
      </c>
    </row>
    <row r="10" ht="28.5" customHeight="1">
      <c r="A10" s="793" t="s">
        <v>145</v>
      </c>
      <c r="B10" s="794" t="s">
        <v>29</v>
      </c>
      <c r="C10" s="769">
        <f>C11+C12+C13</f>
        <v>6796788</v>
      </c>
      <c r="D10" s="795" t="s">
        <v>146</v>
      </c>
      <c r="E10" s="796" t="s">
        <v>38</v>
      </c>
      <c r="F10" s="797">
        <v>18950</v>
      </c>
    </row>
    <row r="11" ht="28.5" customHeight="1">
      <c r="A11" s="798" t="s">
        <v>147</v>
      </c>
      <c r="B11" s="799" t="s">
        <v>29</v>
      </c>
      <c r="C11" s="800">
        <v>2664760</v>
      </c>
      <c r="D11" s="801" t="s">
        <v>148</v>
      </c>
      <c r="E11" s="802" t="s">
        <v>144</v>
      </c>
      <c r="F11" s="803">
        <v>6029</v>
      </c>
    </row>
    <row r="12" ht="28.5" customHeight="1">
      <c r="A12" s="804" t="s">
        <v>149</v>
      </c>
      <c r="B12" s="805" t="s">
        <v>29</v>
      </c>
      <c r="C12" s="806">
        <v>3739981</v>
      </c>
      <c r="D12" s="807" t="s">
        <v>150</v>
      </c>
      <c r="E12" s="808" t="s">
        <v>144</v>
      </c>
      <c r="F12" s="809">
        <v>583</v>
      </c>
    </row>
    <row r="13" ht="28.5" customHeight="1">
      <c r="A13" s="810" t="s">
        <v>151</v>
      </c>
      <c r="B13" s="811" t="s">
        <v>29</v>
      </c>
      <c r="C13" s="812">
        <v>392047</v>
      </c>
      <c r="D13" s="813"/>
      <c r="E13" s="814"/>
      <c r="F13" s="815"/>
    </row>
    <row r="14" ht="28.5" customHeight="1">
      <c r="A14" s="816"/>
      <c r="B14" s="817"/>
      <c r="C14" s="818"/>
      <c r="D14" s="819"/>
      <c r="E14" s="820"/>
      <c r="F14" s="821" t="s">
        <v>152</v>
      </c>
    </row>
  </sheetData>
  <mergeCells>
    <mergeCell ref="A1:F1"/>
    <mergeCell ref="F2"/>
    <mergeCell ref="A4"/>
    <mergeCell ref="F4"/>
    <mergeCell ref="A5"/>
    <mergeCell ref="F5"/>
    <mergeCell ref="A6"/>
    <mergeCell ref="F6"/>
    <mergeCell ref="A7"/>
    <mergeCell ref="F7"/>
    <mergeCell ref="A8"/>
    <mergeCell ref="F8"/>
    <mergeCell ref="A9"/>
    <mergeCell ref="F9"/>
    <mergeCell ref="A10"/>
    <mergeCell ref="F10"/>
    <mergeCell ref="A11"/>
    <mergeCell ref="F11"/>
    <mergeCell ref="A12"/>
    <mergeCell ref="F12"/>
    <mergeCell ref="A13"/>
    <mergeCell ref="F13"/>
  </mergeCells>
  <printOptions horizontalCentered="1"/>
  <pageMargins left="1.18110236220472" right="1.18110236220472" top="1.18110236220472" bottom="1.18110236220472" header="0.51181" footer="0.51181"/>
  <pageSetup paperSize="9" scale="75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25.7254901960784" style="16"/>
    <col min="2" max="2" width="13.1764705882353" style="16"/>
    <col min="3" max="3" width="58.3529411764706" style="16"/>
  </cols>
  <sheetData>
    <row r="1" ht="42.75" customHeight="1">
      <c r="A1" s="822" t="s">
        <v>153</v>
      </c>
      <c r="B1" s="823"/>
      <c r="C1" s="824"/>
    </row>
    <row r="2" ht="28.5" customHeight="1">
      <c r="A2" s="825"/>
      <c r="B2" s="826"/>
      <c r="C2" s="827" t="s">
        <v>154</v>
      </c>
    </row>
    <row r="3" ht="28.5" customHeight="1">
      <c r="A3" s="43" t="s">
        <v>20</v>
      </c>
      <c r="B3" s="828"/>
      <c r="C3" s="829" t="s">
        <v>155</v>
      </c>
    </row>
    <row r="4" ht="28.5" customHeight="1">
      <c r="A4" s="830" t="s">
        <v>23</v>
      </c>
      <c r="B4" s="831" t="s">
        <v>156</v>
      </c>
      <c r="C4" s="832" t="s">
        <v>25</v>
      </c>
    </row>
    <row r="5" ht="28.5" customHeight="1">
      <c r="A5" s="833" t="s">
        <v>124</v>
      </c>
      <c r="B5" s="66" t="s">
        <v>29</v>
      </c>
      <c r="C5" s="834">
        <v>0</v>
      </c>
    </row>
    <row r="6" ht="28.5" customHeight="1">
      <c r="A6" s="835" t="s">
        <v>125</v>
      </c>
      <c r="B6" s="66" t="s">
        <v>29</v>
      </c>
      <c r="C6" s="836">
        <v>17446255</v>
      </c>
    </row>
    <row r="7" ht="28.5" customHeight="1">
      <c r="A7" s="837" t="s">
        <v>157</v>
      </c>
      <c r="B7" s="66" t="s">
        <v>29</v>
      </c>
      <c r="C7" s="838">
        <v>17446255</v>
      </c>
    </row>
    <row r="8" ht="28.5" customHeight="1">
      <c r="A8" s="839" t="s">
        <v>127</v>
      </c>
      <c r="B8" s="66" t="s">
        <v>29</v>
      </c>
      <c r="C8" s="840">
        <v>17446255</v>
      </c>
    </row>
    <row r="9" ht="28.5" customHeight="1">
      <c r="A9" s="841" t="s">
        <v>128</v>
      </c>
      <c r="B9" s="66" t="s">
        <v>29</v>
      </c>
      <c r="C9" s="842">
        <f>C6-C8</f>
        <v>0</v>
      </c>
    </row>
    <row r="10" ht="28.5" customHeight="1">
      <c r="A10" s="843" t="s">
        <v>129</v>
      </c>
      <c r="B10" s="66" t="s">
        <v>29</v>
      </c>
      <c r="C10" s="842">
        <f>C5+C9</f>
        <v>0</v>
      </c>
    </row>
    <row r="11" ht="28.5" customHeight="1">
      <c r="A11" s="844"/>
      <c r="B11" s="845"/>
      <c r="C11" s="846" t="s">
        <v>158</v>
      </c>
    </row>
  </sheetData>
  <mergeCells>
    <mergeCell ref="A1:C1"/>
    <mergeCell ref="C2"/>
    <mergeCell ref="A4"/>
    <mergeCell ref="C4"/>
    <mergeCell ref="A5"/>
    <mergeCell ref="C5"/>
    <mergeCell ref="A6"/>
    <mergeCell ref="C6"/>
    <mergeCell ref="A7"/>
    <mergeCell ref="C7"/>
    <mergeCell ref="A8"/>
    <mergeCell ref="C8"/>
    <mergeCell ref="A9"/>
    <mergeCell ref="C9"/>
    <mergeCell ref="A10"/>
    <mergeCell ref="C10"/>
    <mergeCell ref="C11"/>
  </mergeCells>
  <printOptions horizontalCentered="1"/>
  <pageMargins left="0.78740157480315" right="0.78740157480315" top="0.78740157480315" bottom="0.78740157480315" header="0.51181" footer="0.51181"/>
  <pageSetup paperSize="9" scale="6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41.6627450980392" style="16"/>
    <col min="2" max="2" width="6.27450980392157" style="16"/>
    <col min="3" max="3" width="40.9098039215686" style="16"/>
  </cols>
  <sheetData>
    <row r="1" ht="42.75" customHeight="1">
      <c r="A1" s="847" t="s">
        <v>159</v>
      </c>
      <c r="B1" s="848"/>
      <c r="C1" s="849"/>
    </row>
    <row r="2" ht="28.5" customHeight="1">
      <c r="A2" s="850"/>
      <c r="B2" s="851"/>
      <c r="C2" s="852" t="s">
        <v>160</v>
      </c>
    </row>
    <row r="3" ht="28.5" customHeight="1">
      <c r="A3" s="118" t="s">
        <v>20</v>
      </c>
      <c r="B3" s="853"/>
      <c r="C3" s="854" t="s">
        <v>161</v>
      </c>
    </row>
    <row r="4" ht="28.5" customHeight="1">
      <c r="A4" s="855" t="s">
        <v>23</v>
      </c>
      <c r="B4" s="856" t="s">
        <v>24</v>
      </c>
      <c r="C4" s="857" t="s">
        <v>111</v>
      </c>
    </row>
    <row r="5" ht="28.5" customHeight="1">
      <c r="A5" s="858" t="s">
        <v>124</v>
      </c>
      <c r="B5" s="119" t="s">
        <v>29</v>
      </c>
      <c r="C5" s="859">
        <v>0</v>
      </c>
    </row>
    <row r="6" ht="28.5" customHeight="1">
      <c r="A6" s="860" t="s">
        <v>125</v>
      </c>
      <c r="B6" s="119" t="s">
        <v>29</v>
      </c>
      <c r="C6" s="861">
        <v>50000</v>
      </c>
    </row>
    <row r="7" ht="28.5" customHeight="1">
      <c r="A7" s="862" t="s">
        <v>157</v>
      </c>
      <c r="B7" s="119" t="s">
        <v>29</v>
      </c>
      <c r="C7" s="863">
        <v>50000</v>
      </c>
    </row>
    <row r="8" ht="28.5" customHeight="1">
      <c r="A8" s="864" t="s">
        <v>127</v>
      </c>
      <c r="B8" s="119" t="s">
        <v>29</v>
      </c>
      <c r="C8" s="865">
        <v>50000</v>
      </c>
    </row>
    <row r="9" ht="28.5" customHeight="1">
      <c r="A9" s="866" t="s">
        <v>128</v>
      </c>
      <c r="B9" s="123" t="s">
        <v>29</v>
      </c>
      <c r="C9" s="867">
        <f>C6-C8</f>
        <v>0</v>
      </c>
    </row>
    <row r="10" ht="28.5" customHeight="1">
      <c r="A10" s="868" t="s">
        <v>129</v>
      </c>
      <c r="B10" s="125" t="s">
        <v>29</v>
      </c>
      <c r="C10" s="700">
        <f>C5+C9</f>
        <v>0</v>
      </c>
    </row>
    <row r="11" ht="28.5" customHeight="1">
      <c r="A11" s="869"/>
      <c r="B11" s="870"/>
      <c r="C11" s="871" t="s">
        <v>162</v>
      </c>
    </row>
  </sheetData>
  <mergeCells>
    <mergeCell ref="A1:C1"/>
    <mergeCell ref="A2:B2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1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41.6627450980392" style="16"/>
    <col min="2" max="2" width="8.65882352941176" style="16"/>
    <col min="3" max="3" width="41.0352941176471" style="16"/>
  </cols>
  <sheetData>
    <row r="1" ht="42.75" customHeight="1">
      <c r="A1" s="872" t="s">
        <v>163</v>
      </c>
      <c r="B1" s="873"/>
      <c r="C1" s="874"/>
    </row>
    <row r="2" ht="28.5" customHeight="1">
      <c r="A2" s="875"/>
      <c r="B2" s="876"/>
      <c r="C2" s="877" t="s">
        <v>164</v>
      </c>
    </row>
    <row r="3" ht="28.5" customHeight="1">
      <c r="A3" s="118" t="s">
        <v>20</v>
      </c>
      <c r="B3" s="878"/>
      <c r="C3" s="879" t="s">
        <v>161</v>
      </c>
    </row>
    <row r="4" ht="28.5" customHeight="1">
      <c r="A4" s="880" t="s">
        <v>23</v>
      </c>
      <c r="B4" s="881" t="s">
        <v>24</v>
      </c>
      <c r="C4" s="882" t="s">
        <v>111</v>
      </c>
    </row>
    <row r="5" ht="28.5" customHeight="1">
      <c r="A5" s="883" t="s">
        <v>124</v>
      </c>
      <c r="B5" s="119" t="s">
        <v>29</v>
      </c>
      <c r="C5" s="884">
        <v>0</v>
      </c>
    </row>
    <row r="6" ht="28.5" customHeight="1">
      <c r="A6" s="885" t="s">
        <v>125</v>
      </c>
      <c r="B6" s="119" t="s">
        <v>29</v>
      </c>
      <c r="C6" s="886">
        <v>1497509</v>
      </c>
    </row>
    <row r="7" ht="28.5" customHeight="1">
      <c r="A7" s="887" t="s">
        <v>157</v>
      </c>
      <c r="B7" s="119" t="s">
        <v>29</v>
      </c>
      <c r="C7" s="888">
        <v>1497509</v>
      </c>
    </row>
    <row r="8" ht="28.5" customHeight="1">
      <c r="A8" s="889" t="s">
        <v>127</v>
      </c>
      <c r="B8" s="119" t="s">
        <v>29</v>
      </c>
      <c r="C8" s="890">
        <v>1497509</v>
      </c>
    </row>
    <row r="9" ht="28.5" customHeight="1">
      <c r="A9" s="891" t="s">
        <v>128</v>
      </c>
      <c r="B9" s="123" t="s">
        <v>29</v>
      </c>
      <c r="C9" s="867">
        <f>C6-C8</f>
        <v>0</v>
      </c>
    </row>
    <row r="10" ht="28.5" customHeight="1">
      <c r="A10" s="892" t="s">
        <v>129</v>
      </c>
      <c r="B10" s="125" t="s">
        <v>29</v>
      </c>
      <c r="C10" s="700">
        <f>C5+C9</f>
        <v>0</v>
      </c>
    </row>
    <row r="11" ht="28.5" customHeight="1">
      <c r="A11" s="893"/>
      <c r="B11" s="894"/>
      <c r="C11" s="895" t="s">
        <v>165</v>
      </c>
    </row>
  </sheetData>
  <mergeCells>
    <mergeCell ref="A1:C1"/>
    <mergeCell ref="A2:B2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10</vt:i4>
      </vt:variant>
    </vt:vector>
  </HeadingPairs>
  <TitlesOfParts>
    <vt:vector baseType="lpstr" size="10">
      <vt:lpstr>专项资金封面</vt:lpstr>
      <vt:lpstr>专项资金决算目录</vt:lpstr>
      <vt:lpstr>就业专项资金决算情况表</vt:lpstr>
      <vt:lpstr>失业保险基金支持职业技能提升行动资金使用情况表</vt:lpstr>
      <vt:lpstr>城乡居民最低生活保障资金决算情</vt:lpstr>
      <vt:lpstr>临时救助资金决算情况表</vt:lpstr>
      <vt:lpstr>城乡医疗救助资金决算情况表</vt:lpstr>
      <vt:lpstr>特困人员救助供养资金决算情况表</vt:lpstr>
      <vt:lpstr>流浪乞讨人员救助资金</vt:lpstr>
      <vt:lpstr>孤儿基本生活保障资金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2020-08-20T11:10:14Z</dcterms:created>
  <dcterms:modified xsi:type="dcterms:W3CDTF">2020-08-20T03:10:14Z</dcterms:modified>
</cp:coreProperties>
</file>