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04" activeTab="1"/>
  </bookViews>
  <sheets>
    <sheet name="在建 新建" sheetId="15" r:id="rId1"/>
    <sheet name="续建 口袋 道路等" sheetId="16" r:id="rId2"/>
    <sheet name="Sheet3" sheetId="17" r:id="rId3"/>
    <sheet name="停车场" sheetId="3" state="hidden" r:id="rId4"/>
    <sheet name="公路" sheetId="4" state="hidden" r:id="rId5"/>
    <sheet name="城管" sheetId="5" state="hidden" r:id="rId6"/>
    <sheet name="园林绿化" sheetId="6" state="hidden" r:id="rId7"/>
  </sheets>
  <definedNames>
    <definedName name="_xlnm.Print_Area" localSheetId="5">城管!$A$1:$H$16</definedName>
    <definedName name="_xlnm.Print_Area" localSheetId="4">公路!$A$1:$H$7</definedName>
    <definedName name="_xlnm.Print_Area" localSheetId="1">'续建 口袋 道路等'!$A$1:$G$127</definedName>
    <definedName name="_xlnm.Print_Titles" localSheetId="5">城管!$2:$2</definedName>
    <definedName name="_xlnm.Print_Titles" localSheetId="1">'续建 口袋 道路等'!$2:$2</definedName>
    <definedName name="_xlnm.Print_Titles" localSheetId="6">园林绿化!$2:$2</definedName>
    <definedName name="_xlnm.Print_Titles" localSheetId="0">'在建 新建'!$3:$4</definedName>
  </definedNames>
  <calcPr calcId="144525"/>
</workbook>
</file>

<file path=xl/sharedStrings.xml><?xml version="1.0" encoding="utf-8"?>
<sst xmlns="http://schemas.openxmlformats.org/spreadsheetml/2006/main" count="1014" uniqueCount="439">
  <si>
    <t>南阳市中心城区2022年冬季暨2023年春季园林绿化建设提升工作
任务一览表</t>
  </si>
  <si>
    <t>在建公园（3个）</t>
  </si>
  <si>
    <t>序号</t>
  </si>
  <si>
    <t>项目名称</t>
  </si>
  <si>
    <t>位置</t>
  </si>
  <si>
    <t>面积      （亩）</t>
  </si>
  <si>
    <t>建设费用（万元）</t>
  </si>
  <si>
    <t>建设资金  来源</t>
  </si>
  <si>
    <t>征地及拆迁</t>
  </si>
  <si>
    <t>建设</t>
  </si>
  <si>
    <t>完成时限</t>
  </si>
  <si>
    <t>责任单位</t>
  </si>
  <si>
    <t>责任人</t>
  </si>
  <si>
    <t>完成
时限</t>
  </si>
  <si>
    <t>申伯公园</t>
  </si>
  <si>
    <t>汉冶路以北，范蠡路以南，新东路以西，规划9号区间路以东</t>
  </si>
  <si>
    <t>社会融资</t>
  </si>
  <si>
    <t>2022.12.10</t>
  </si>
  <si>
    <t>宛城区政府</t>
  </si>
  <si>
    <t>樊牛</t>
  </si>
  <si>
    <t>2023.7.31</t>
  </si>
  <si>
    <t>南阳投资集团</t>
  </si>
  <si>
    <t>刘九利</t>
  </si>
  <si>
    <t>百里奚公园</t>
  </si>
  <si>
    <t>二炮路与百里奚中路交叉口西北</t>
  </si>
  <si>
    <t>高新区财政</t>
  </si>
  <si>
    <t>高新区管委会</t>
  </si>
  <si>
    <t>党俊伟</t>
  </si>
  <si>
    <t>人民公园升级改造</t>
  </si>
  <si>
    <t>人民路与建设路交叉口东南角</t>
  </si>
  <si>
    <t>2023.5.31</t>
  </si>
  <si>
    <t>新建公园（9个）</t>
  </si>
  <si>
    <t>春旭公园</t>
  </si>
  <si>
    <t>滨河路与信臣路交叉口东北角</t>
  </si>
  <si>
    <t>宛城区财政</t>
  </si>
  <si>
    <t>十里庙遗址公园一期</t>
  </si>
  <si>
    <t>杜诗路与邕河交叉口西南角</t>
  </si>
  <si>
    <t>市财政</t>
  </si>
  <si>
    <t>卧龙区政府</t>
  </si>
  <si>
    <t>杜勇</t>
  </si>
  <si>
    <t>市园林绿化中心</t>
  </si>
  <si>
    <t>华伟</t>
  </si>
  <si>
    <t>桃李公园</t>
  </si>
  <si>
    <t>十二里河与卧龙路交叉口北</t>
  </si>
  <si>
    <t>环保公园</t>
  </si>
  <si>
    <t>生态环境静脉产业园区大周庄村附近</t>
  </si>
  <si>
    <t>市城市管理局</t>
  </si>
  <si>
    <t>强学喜</t>
  </si>
  <si>
    <t>淯水公园</t>
  </si>
  <si>
    <t>滨河大道与京宛大道交叉口西北角</t>
  </si>
  <si>
    <t>罗洼公园</t>
  </si>
  <si>
    <t>张衡路与新野路东南（规划体育公园）</t>
  </si>
  <si>
    <t>泰山公园</t>
  </si>
  <si>
    <t>泰山路与雪枫路口东北角</t>
  </si>
  <si>
    <t>百草园公园</t>
  </si>
  <si>
    <t>鸭河工区王沟水库西岸</t>
  </si>
  <si>
    <t>鸭河工区财政</t>
  </si>
  <si>
    <t>鸭河工区管委会</t>
  </si>
  <si>
    <t>王磊</t>
  </si>
  <si>
    <t>嵩山体育公园</t>
  </si>
  <si>
    <t>官庄工区黄山路西侧、人民路两侧、广北路附近</t>
  </si>
  <si>
    <t>官庄工区财政</t>
  </si>
  <si>
    <t>官庄工区管委会</t>
  </si>
  <si>
    <t>钱勋</t>
  </si>
  <si>
    <t xml:space="preserve">      注明：土地征迁及费用由辖区负责。</t>
  </si>
  <si>
    <t>续建公园（5个）</t>
  </si>
  <si>
    <t>溧河公园</t>
  </si>
  <si>
    <t>长江路中段，南阳理工学院东侧</t>
  </si>
  <si>
    <t>2022.12.31</t>
  </si>
  <si>
    <t>天泓苑公园</t>
  </si>
  <si>
    <t>S103省道与兰南高速南阳站交叉口东南角</t>
  </si>
  <si>
    <t>仲景健康公园</t>
  </si>
  <si>
    <t>滨河路与雪枫桥交叉口西南角，张仲景医院外围</t>
  </si>
  <si>
    <t>廉政公园</t>
  </si>
  <si>
    <t>河南工业职业技术学院北侧，沙岗店东侧，北侧紧邻南阳市廉政教育中心</t>
  </si>
  <si>
    <t>南阳站公园</t>
  </si>
  <si>
    <t>南阳站出入市口带状公园</t>
  </si>
  <si>
    <t>城乡一体化示范区管委会
宛城区政府</t>
  </si>
  <si>
    <t>孙大明
樊牛</t>
  </si>
  <si>
    <t>口袋公园（85个）</t>
  </si>
  <si>
    <t>（1）卧龙区口袋公园（13个）</t>
  </si>
  <si>
    <t>面积     （亩）</t>
  </si>
  <si>
    <t>药膳游园</t>
  </si>
  <si>
    <t>滨河路与38号路交叉口西北角</t>
  </si>
  <si>
    <t>潘庄游园</t>
  </si>
  <si>
    <t>潘庄村入口处</t>
  </si>
  <si>
    <t>姜沟游园</t>
  </si>
  <si>
    <t>姜沟社区姜沟组</t>
  </si>
  <si>
    <t>崔庄游园</t>
  </si>
  <si>
    <t>北京路崔东组</t>
  </si>
  <si>
    <t>孔明游园</t>
  </si>
  <si>
    <t>孔明社区清风巷</t>
  </si>
  <si>
    <t>大寨游园</t>
  </si>
  <si>
    <t>七里园乡大寨村南侧环形路与龙祥高架交叉口西北角</t>
  </si>
  <si>
    <t>十里庙游园</t>
  </si>
  <si>
    <t>信臣路与南都路交叉口东北</t>
  </si>
  <si>
    <t>冯楼游园</t>
  </si>
  <si>
    <t>杜诗路正商房地产东侧路北</t>
  </si>
  <si>
    <t>鑫磊游园</t>
  </si>
  <si>
    <t>鑫磊森林湖门前南侧</t>
  </si>
  <si>
    <t>王营游园</t>
  </si>
  <si>
    <t>王营村</t>
  </si>
  <si>
    <t>赵庄村口游园</t>
  </si>
  <si>
    <t>赵庄村口</t>
  </si>
  <si>
    <t>冯楼村</t>
  </si>
  <si>
    <t>冯楼东游园</t>
  </si>
  <si>
    <t>（2）宛城区口袋公园（5个）</t>
  </si>
  <si>
    <t>忆江南游园</t>
  </si>
  <si>
    <t>伏牛路皇杜庄</t>
  </si>
  <si>
    <t>建业幸福里游园</t>
  </si>
  <si>
    <t>天冠大道与纬七路交叉口向北50米路东</t>
  </si>
  <si>
    <t>姚庄游园</t>
  </si>
  <si>
    <t>雪枫路与伏牛路交叉口向西200米路北150米</t>
  </si>
  <si>
    <t>绿都云上风华游园</t>
  </si>
  <si>
    <t>伏牛路与纬五路交叉口向西300米路北</t>
  </si>
  <si>
    <t>雪枫雅苑游园</t>
  </si>
  <si>
    <t>南新路与雪枫路交叉口向西200米路北</t>
  </si>
  <si>
    <t>（3）高新区口袋公园（11个）</t>
  </si>
  <si>
    <t>电管所游园</t>
  </si>
  <si>
    <t>经十路电管所门前</t>
  </si>
  <si>
    <t>七十二小学西南角游园</t>
  </si>
  <si>
    <t>雪枫路与双城路向南1200米（七十二小学西南角）</t>
  </si>
  <si>
    <t>袁庄游园</t>
  </si>
  <si>
    <t>袁庄近庄口</t>
  </si>
  <si>
    <t>经十路潘庄游园</t>
  </si>
  <si>
    <t>经十路潘庄东南</t>
  </si>
  <si>
    <t>胡营游园</t>
  </si>
  <si>
    <t>经十路叶胡营东南</t>
  </si>
  <si>
    <t>万商街游园</t>
  </si>
  <si>
    <t>张衡西路与百里奚路交叉口向北100米路东</t>
  </si>
  <si>
    <t>椿树井游园</t>
  </si>
  <si>
    <t>椿树井社区</t>
  </si>
  <si>
    <t>罗庄西游园</t>
  </si>
  <si>
    <t>罗庄村西</t>
  </si>
  <si>
    <t>苗庄游园</t>
  </si>
  <si>
    <t>苗庄村</t>
  </si>
  <si>
    <t>许庄游园</t>
  </si>
  <si>
    <t>许庄社区居委会北</t>
  </si>
  <si>
    <t>李湾游园</t>
  </si>
  <si>
    <t>经十路李湾</t>
  </si>
  <si>
    <t>（4）示范区口袋公园（19个）</t>
  </si>
  <si>
    <t>油田新城园</t>
  </si>
  <si>
    <t>北外环路与白河大道交叉口东南区域</t>
  </si>
  <si>
    <t>城乡一体化示范区管委会</t>
  </si>
  <si>
    <t>孙大明</t>
  </si>
  <si>
    <t>二十一完游园</t>
  </si>
  <si>
    <t>长江路与信臣南一路西南角</t>
  </si>
  <si>
    <t>盆窑微园</t>
  </si>
  <si>
    <t>长江西一路与信臣南二路交叉口东北角</t>
  </si>
  <si>
    <t>机场南二路游园</t>
  </si>
  <si>
    <t>长江路与机场南二路西南角</t>
  </si>
  <si>
    <t>天润游园</t>
  </si>
  <si>
    <t>九龙路</t>
  </si>
  <si>
    <t>六合里游园</t>
  </si>
  <si>
    <t>老313国道交叉口东北</t>
  </si>
  <si>
    <t>熙悦园</t>
  </si>
  <si>
    <t>四完南居住区（珠江路与南唐路交叉口</t>
  </si>
  <si>
    <t>财富世家绿地</t>
  </si>
  <si>
    <t>经十路</t>
  </si>
  <si>
    <t>兴隆园</t>
  </si>
  <si>
    <t>兴隆路</t>
  </si>
  <si>
    <t xml:space="preserve">	伏牛路游园</t>
  </si>
  <si>
    <t>伏牛路中段</t>
  </si>
  <si>
    <t>新时代活动
中心游园</t>
  </si>
  <si>
    <t>伏牛路新时代活动中心</t>
  </si>
  <si>
    <t>天润富马克酒店前游园</t>
  </si>
  <si>
    <t>雪枫路与老312国道东北</t>
  </si>
  <si>
    <t>雷庄西游园</t>
  </si>
  <si>
    <t>雷庄西、油田新城南</t>
  </si>
  <si>
    <t>雷庄东游园</t>
  </si>
  <si>
    <t>新区大道与长江大道东北区域</t>
  </si>
  <si>
    <t xml:space="preserve">新区大道游园 </t>
  </si>
  <si>
    <t>新区大道与白河大道交叉口东南</t>
  </si>
  <si>
    <t>溧源游园</t>
  </si>
  <si>
    <t>溧源社区北</t>
  </si>
  <si>
    <t>天泽园游园</t>
  </si>
  <si>
    <t>天泽苑东北</t>
  </si>
  <si>
    <t>魏营游园</t>
  </si>
  <si>
    <t>魏营村</t>
  </si>
  <si>
    <t>四全南游园</t>
  </si>
  <si>
    <t>四全南</t>
  </si>
  <si>
    <t>（5）鸭河工区口袋公园（22个）</t>
  </si>
  <si>
    <t>谭庄游园</t>
  </si>
  <si>
    <t>进村口路西</t>
  </si>
  <si>
    <t>董庄游园</t>
  </si>
  <si>
    <t>进庄口</t>
  </si>
  <si>
    <t>栗盘游园</t>
  </si>
  <si>
    <t>电厂东门与栗盘交叉口</t>
  </si>
  <si>
    <t>任献坡游园</t>
  </si>
  <si>
    <t>庄中心</t>
  </si>
  <si>
    <t>马仓店游园</t>
  </si>
  <si>
    <t>入村200米路南</t>
  </si>
  <si>
    <t>沙沟游园</t>
  </si>
  <si>
    <t>村中心</t>
  </si>
  <si>
    <t>鸭河村游园2</t>
  </si>
  <si>
    <t>南召团</t>
  </si>
  <si>
    <t>鸭河村游园4</t>
  </si>
  <si>
    <t>鸭管局门口</t>
  </si>
  <si>
    <t>鸭河村游园5</t>
  </si>
  <si>
    <t>老王沟</t>
  </si>
  <si>
    <t>鸭河新村游园7</t>
  </si>
  <si>
    <t>村中心十字路口</t>
  </si>
  <si>
    <t>冉庄游园</t>
  </si>
  <si>
    <t>村中心路南</t>
  </si>
  <si>
    <t>赵官岭游园</t>
  </si>
  <si>
    <t>赵官岭北头（老中南口路西）</t>
  </si>
  <si>
    <t>街北游园</t>
  </si>
  <si>
    <t>敬老院后面</t>
  </si>
  <si>
    <t>街北游园1</t>
  </si>
  <si>
    <t>老关井</t>
  </si>
  <si>
    <t>张井游园</t>
  </si>
  <si>
    <t>村部后面</t>
  </si>
  <si>
    <t>迎宾游园</t>
  </si>
  <si>
    <t>未来路与迎宾路交叉口</t>
  </si>
  <si>
    <t>街南游园</t>
  </si>
  <si>
    <t>西寨外文化路边</t>
  </si>
  <si>
    <t>河口游园</t>
  </si>
  <si>
    <t>河口组中心</t>
  </si>
  <si>
    <t>辛庄游园</t>
  </si>
  <si>
    <t>北岗村游园</t>
  </si>
  <si>
    <t>任营游园</t>
  </si>
  <si>
    <t>小张湾9组</t>
  </si>
  <si>
    <t>朱庄游园</t>
  </si>
  <si>
    <t>朱庄村北</t>
  </si>
  <si>
    <t xml:space="preserve">（6）官庄工区口袋公园（15个）     </t>
  </si>
  <si>
    <t>泽鑫游园</t>
  </si>
  <si>
    <t>官庄镇泽鑫商贸城内部</t>
  </si>
  <si>
    <t>华山园</t>
  </si>
  <si>
    <t>胜利路与华山路交叉口</t>
  </si>
  <si>
    <t>国宾游园</t>
  </si>
  <si>
    <t>泰山北路国宾小区售楼部外花园</t>
  </si>
  <si>
    <t>赤虎游园</t>
  </si>
  <si>
    <t>西环路与大庆路交叉口，赤虎街道办事处外侧</t>
  </si>
  <si>
    <t>盘古游园</t>
  </si>
  <si>
    <t>盘古官邸小区大门口两侧</t>
  </si>
  <si>
    <t>消保游园</t>
  </si>
  <si>
    <t>油田消保中心外沿线带状绿地</t>
  </si>
  <si>
    <t>东兴游园</t>
  </si>
  <si>
    <t>东兴办事处外沿线带状绿地</t>
  </si>
  <si>
    <t>技校游园</t>
  </si>
  <si>
    <t>油田技校外沿线带状绿地</t>
  </si>
  <si>
    <t>嵩山路游园</t>
  </si>
  <si>
    <t>嵩山路原隆鑫国际售楼部，闲置绿地</t>
  </si>
  <si>
    <t>辽嵩游园</t>
  </si>
  <si>
    <t>辽河路与嵩山路交叉口两侧</t>
  </si>
  <si>
    <t>机厂小区南游园</t>
  </si>
  <si>
    <t>机厂小区对面，油田所属公司，拆除铁栅栏可见绿地</t>
  </si>
  <si>
    <t>机厂游园</t>
  </si>
  <si>
    <t>机厂小区旁游园</t>
  </si>
  <si>
    <t>振兴游园</t>
  </si>
  <si>
    <t>官庄镇振兴路农官路西北</t>
  </si>
  <si>
    <t>大三陈广场</t>
  </si>
  <si>
    <t>官庄镇</t>
  </si>
  <si>
    <t>官庄小学北游园</t>
  </si>
  <si>
    <t>官庄小学北</t>
  </si>
  <si>
    <t>道路绿化提升(7项）</t>
  </si>
  <si>
    <t>仲景路、车站路、伏牛路、新华路等31条道路缺株断垄补栽</t>
  </si>
  <si>
    <t>红庙东路、卧龙路塔园社区、三顾街等17条道路</t>
  </si>
  <si>
    <t>2023.4.30</t>
  </si>
  <si>
    <t>校场路、农运南路、六全区间道等15条道路</t>
  </si>
  <si>
    <t>七全区间道、水韵绿城区间路等4条道路</t>
  </si>
  <si>
    <t>经十东一路、苏庄路、信臣北一路等5条道路</t>
  </si>
  <si>
    <t>天山路、黄山路等2条道路</t>
  </si>
  <si>
    <t>滨河路、温泉路等2条道路</t>
  </si>
  <si>
    <t>垂直绿化建设（6项）</t>
  </si>
  <si>
    <t>完成时间</t>
  </si>
  <si>
    <t>屋顶绿化20处，公厕绿化5处</t>
  </si>
  <si>
    <t>屋顶绿化5处，公厕绿化3处</t>
  </si>
  <si>
    <t>屋顶绿化15处，公厕绿化4处</t>
  </si>
  <si>
    <t>公厕绿化2处</t>
  </si>
  <si>
    <t>园林单位（小区）建设（2项）</t>
  </si>
  <si>
    <t>宛城、卧龙、高新、示范四个区每个区创建省级园林单位6家，市级园林单位达标率65%以上</t>
  </si>
  <si>
    <t>官庄、鸭河每个区创建省级园林单位3家，市级园林单位达标率65%以上</t>
  </si>
  <si>
    <t xml:space="preserve">      注明：土地征迁及费用由辖区负责</t>
  </si>
  <si>
    <t>2023年停车场建设计划</t>
  </si>
  <si>
    <t>项目选址</t>
  </si>
  <si>
    <t>建设方案</t>
  </si>
  <si>
    <t>占地面积（㎡）</t>
  </si>
  <si>
    <t>建设面积(㎡)</t>
  </si>
  <si>
    <t>拟建停车位（个）</t>
  </si>
  <si>
    <t>投资估算（万元）</t>
  </si>
  <si>
    <t>农运路与张衡路交叉口西北角</t>
  </si>
  <si>
    <t>地面停车场</t>
  </si>
  <si>
    <t>农运路与两相路交叉口东南角</t>
  </si>
  <si>
    <t>范蠡东路与理想路交叉口鑫泰花园北侧空地</t>
  </si>
  <si>
    <t>范蠡东路与理想路交叉口鑫泰花园南侧空地</t>
  </si>
  <si>
    <t>张衡路与邓禹路交叉口北100米路西空地</t>
  </si>
  <si>
    <t>新野路与张衡路交叉口西南角</t>
  </si>
  <si>
    <t>地下两层停车场</t>
  </si>
  <si>
    <t>光武路与工业路交叉口东北角中兴社区门前</t>
  </si>
  <si>
    <t>一号城邦与城市交通广场之间30米绿化带</t>
  </si>
  <si>
    <t>光武路与车站路交叉口东北角翰林华府广场前空地</t>
  </si>
  <si>
    <t>光武路原煤场空地</t>
  </si>
  <si>
    <t>小计</t>
  </si>
  <si>
    <t>南阳市交通运输局2023年谋划项目情况表</t>
  </si>
  <si>
    <t>主要建设内容</t>
  </si>
  <si>
    <t>项目
性质</t>
  </si>
  <si>
    <t>计划工期</t>
  </si>
  <si>
    <t>总投资
(亿元)</t>
  </si>
  <si>
    <t>所在地</t>
  </si>
  <si>
    <t>责任部门</t>
  </si>
  <si>
    <t>郑州至南阳高速公路南阳段</t>
  </si>
  <si>
    <r>
      <rPr>
        <sz val="10"/>
        <color rgb="FF000000"/>
        <rFont val="宋体"/>
        <charset val="134"/>
      </rPr>
      <t>项目北接郑州至南阳高速公路许昌至平顶山段，南连南阳北绕城高速公路，主要经过方城县、南阳市卧龙区，路线全长</t>
    </r>
    <r>
      <rPr>
        <sz val="10"/>
        <color rgb="FF000000"/>
        <rFont val="Calibri"/>
        <charset val="134"/>
      </rPr>
      <t>59.68</t>
    </r>
    <r>
      <rPr>
        <sz val="10"/>
        <color rgb="FF000000"/>
        <rFont val="宋体"/>
        <charset val="134"/>
      </rPr>
      <t>公里。其中方城县境</t>
    </r>
    <r>
      <rPr>
        <sz val="10"/>
        <color rgb="FF000000"/>
        <rFont val="Calibri"/>
        <charset val="134"/>
      </rPr>
      <t>47.12</t>
    </r>
    <r>
      <rPr>
        <sz val="10"/>
        <color rgb="FF000000"/>
        <rFont val="宋体"/>
        <charset val="134"/>
      </rPr>
      <t>公里，卧龙区境</t>
    </r>
    <r>
      <rPr>
        <sz val="10"/>
        <color rgb="FF000000"/>
        <rFont val="Calibri"/>
        <charset val="134"/>
      </rPr>
      <t>12.56</t>
    </r>
    <r>
      <rPr>
        <sz val="10"/>
        <color rgb="FF000000"/>
        <rFont val="宋体"/>
        <charset val="134"/>
      </rPr>
      <t>公里。采用设计速度</t>
    </r>
    <r>
      <rPr>
        <sz val="10"/>
        <color rgb="FF000000"/>
        <rFont val="Calibri"/>
        <charset val="134"/>
      </rPr>
      <t>120</t>
    </r>
    <r>
      <rPr>
        <sz val="10"/>
        <color rgb="FF000000"/>
        <rFont val="宋体"/>
        <charset val="134"/>
      </rPr>
      <t>公里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小时，双向四车道的设计标准，路基宽度</t>
    </r>
    <r>
      <rPr>
        <sz val="10"/>
        <color rgb="FF000000"/>
        <rFont val="Calibri"/>
        <charset val="134"/>
      </rPr>
      <t>27</t>
    </r>
    <r>
      <rPr>
        <sz val="10"/>
        <color rgb="FF000000"/>
        <rFont val="宋体"/>
        <charset val="134"/>
      </rPr>
      <t>米。</t>
    </r>
  </si>
  <si>
    <t>新建</t>
  </si>
  <si>
    <r>
      <rPr>
        <sz val="10"/>
        <color rgb="FF000000"/>
        <rFont val="Calibri"/>
        <charset val="134"/>
      </rPr>
      <t>36</t>
    </r>
    <r>
      <rPr>
        <sz val="10"/>
        <color rgb="FF000000"/>
        <rFont val="宋体"/>
        <charset val="134"/>
      </rPr>
      <t>个月</t>
    </r>
  </si>
  <si>
    <t>南阳市</t>
  </si>
  <si>
    <t>南阳市交通运输局</t>
  </si>
  <si>
    <t>南阳至新野高速公路</t>
  </si>
  <si>
    <r>
      <rPr>
        <sz val="10"/>
        <color rgb="FF000000"/>
        <rFont val="宋体"/>
        <charset val="134"/>
      </rPr>
      <t>项目起点位于南阳市宛城区陈官营枢纽（二广高速、兰南高速与沪陕高速互通立交）东的沪陕高速上，向南经南阳市宛城区南、官庄工区西、新野县城东，终止于新野县五星镇南湖北省界处，与湖北境规划襄阳至新野高速公路顺接，建设里程全长</t>
    </r>
    <r>
      <rPr>
        <sz val="10"/>
        <color rgb="FF000000"/>
        <rFont val="Calibri"/>
        <charset val="134"/>
      </rPr>
      <t>61.725</t>
    </r>
    <r>
      <rPr>
        <sz val="10"/>
        <color rgb="FF000000"/>
        <rFont val="宋体"/>
        <charset val="134"/>
      </rPr>
      <t>公里，其中宛城境</t>
    </r>
    <r>
      <rPr>
        <sz val="10"/>
        <color rgb="FF000000"/>
        <rFont val="Calibri"/>
        <charset val="134"/>
      </rPr>
      <t>18.550</t>
    </r>
    <r>
      <rPr>
        <sz val="10"/>
        <color rgb="FF000000"/>
        <rFont val="宋体"/>
        <charset val="134"/>
      </rPr>
      <t>公里，官庄工区境</t>
    </r>
    <r>
      <rPr>
        <sz val="10"/>
        <color rgb="FF000000"/>
        <rFont val="Calibri"/>
        <charset val="134"/>
      </rPr>
      <t>5.946</t>
    </r>
    <r>
      <rPr>
        <sz val="10"/>
        <color rgb="FF000000"/>
        <rFont val="宋体"/>
        <charset val="134"/>
      </rPr>
      <t>公里，新野境</t>
    </r>
    <r>
      <rPr>
        <sz val="10"/>
        <color rgb="FF000000"/>
        <rFont val="Calibri"/>
        <charset val="134"/>
      </rPr>
      <t>37.229</t>
    </r>
    <r>
      <rPr>
        <sz val="10"/>
        <color rgb="FF000000"/>
        <rFont val="宋体"/>
        <charset val="134"/>
      </rPr>
      <t>公里。本项目采用设计速度</t>
    </r>
    <r>
      <rPr>
        <sz val="10"/>
        <color rgb="FF000000"/>
        <rFont val="Calibri"/>
        <charset val="134"/>
      </rPr>
      <t>120</t>
    </r>
    <r>
      <rPr>
        <sz val="10"/>
        <color rgb="FF000000"/>
        <rFont val="宋体"/>
        <charset val="134"/>
      </rPr>
      <t>公里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小时、双向四车道的设计标准，路基标准宽度采用</t>
    </r>
    <r>
      <rPr>
        <sz val="10"/>
        <color rgb="FF000000"/>
        <rFont val="Calibri"/>
        <charset val="134"/>
      </rPr>
      <t>27</t>
    </r>
    <r>
      <rPr>
        <sz val="10"/>
        <color rgb="FF000000"/>
        <rFont val="宋体"/>
        <charset val="134"/>
      </rPr>
      <t>米。</t>
    </r>
  </si>
  <si>
    <t>沈丘至卢氏高速公路（方城至南召段）</t>
  </si>
  <si>
    <r>
      <rPr>
        <sz val="10"/>
        <color rgb="FF000000"/>
        <rFont val="宋体"/>
        <charset val="134"/>
      </rPr>
      <t>项目起点位于南阳市方城县小史店镇，对接周南高速，途经杨楼镇南、独树镇南、杨集乡北，南召县云阳镇南、小店乡南、留山镇北，在南召县东侧与二广交叉高速交叉后，终点位于南召县崔庄乡，路线全长</t>
    </r>
    <r>
      <rPr>
        <sz val="10"/>
        <color rgb="FF000000"/>
        <rFont val="Calibri"/>
        <charset val="134"/>
      </rPr>
      <t>105.100</t>
    </r>
    <r>
      <rPr>
        <sz val="10"/>
        <color rgb="FF000000"/>
        <rFont val="宋体"/>
        <charset val="134"/>
      </rPr>
      <t>公里，其中方城县</t>
    </r>
    <r>
      <rPr>
        <sz val="10"/>
        <color rgb="FF000000"/>
        <rFont val="Calibri"/>
        <charset val="134"/>
      </rPr>
      <t>69.56</t>
    </r>
    <r>
      <rPr>
        <sz val="10"/>
        <color rgb="FF000000"/>
        <rFont val="宋体"/>
        <charset val="134"/>
      </rPr>
      <t>公里，南召县</t>
    </r>
    <r>
      <rPr>
        <sz val="10"/>
        <color rgb="FF000000"/>
        <rFont val="Calibri"/>
        <charset val="134"/>
      </rPr>
      <t>35.54</t>
    </r>
    <r>
      <rPr>
        <sz val="10"/>
        <color rgb="FF000000"/>
        <rFont val="宋体"/>
        <charset val="134"/>
      </rPr>
      <t>公里。采用双向四车道高速公路标准建设，路基宽分别为</t>
    </r>
    <r>
      <rPr>
        <sz val="10"/>
        <color rgb="FF000000"/>
        <rFont val="Calibri"/>
        <charset val="134"/>
      </rPr>
      <t>27</t>
    </r>
    <r>
      <rPr>
        <sz val="10"/>
        <color rgb="FF000000"/>
        <rFont val="宋体"/>
        <charset val="134"/>
      </rPr>
      <t>米和</t>
    </r>
    <r>
      <rPr>
        <sz val="10"/>
        <color rgb="FF000000"/>
        <rFont val="Calibri"/>
        <charset val="134"/>
      </rPr>
      <t>25.5</t>
    </r>
    <r>
      <rPr>
        <sz val="10"/>
        <color rgb="FF000000"/>
        <rFont val="宋体"/>
        <charset val="134"/>
      </rPr>
      <t>米，设计速度</t>
    </r>
    <r>
      <rPr>
        <sz val="10"/>
        <color rgb="FF000000"/>
        <rFont val="Calibri"/>
        <charset val="134"/>
      </rPr>
      <t>120</t>
    </r>
    <r>
      <rPr>
        <sz val="10"/>
        <color rgb="FF000000"/>
        <rFont val="宋体"/>
        <charset val="134"/>
      </rPr>
      <t>公里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小时和设计速度</t>
    </r>
    <r>
      <rPr>
        <sz val="10"/>
        <color rgb="FF000000"/>
        <rFont val="Calibri"/>
        <charset val="134"/>
      </rPr>
      <t>80</t>
    </r>
    <r>
      <rPr>
        <sz val="10"/>
        <color rgb="FF000000"/>
        <rFont val="宋体"/>
        <charset val="134"/>
      </rPr>
      <t>公里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小时。</t>
    </r>
  </si>
  <si>
    <t>嵩县至内乡高速公路南阳段</t>
  </si>
  <si>
    <r>
      <rPr>
        <sz val="10"/>
        <color rgb="FF000000"/>
        <rFont val="宋体"/>
        <charset val="134"/>
      </rPr>
      <t>项目起点位于内乡县夏馆镇湍源村附近，北接嵩县至内乡高速公路洛阳段，路线往南经内乡县夏馆镇、赤眉镇、赵店乡，终于沪陕高速与淮内高速交叉的莲花池枢纽互通，与淮内高速顺接，全长</t>
    </r>
    <r>
      <rPr>
        <sz val="10"/>
        <color rgb="FF000000"/>
        <rFont val="Calibri"/>
        <charset val="134"/>
      </rPr>
      <t>61.644</t>
    </r>
    <r>
      <rPr>
        <sz val="10"/>
        <color rgb="FF000000"/>
        <rFont val="宋体"/>
        <charset val="134"/>
      </rPr>
      <t>公里。本项目采用设计速度</t>
    </r>
    <r>
      <rPr>
        <sz val="10"/>
        <color rgb="FF000000"/>
        <rFont val="Calibri"/>
        <charset val="134"/>
      </rPr>
      <t>100</t>
    </r>
    <r>
      <rPr>
        <sz val="10"/>
        <color rgb="FF000000"/>
        <rFont val="宋体"/>
        <charset val="134"/>
      </rPr>
      <t>公里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小时、双向四车道的设计标准，路基标准宽度采用</t>
    </r>
    <r>
      <rPr>
        <sz val="10"/>
        <color rgb="FF000000"/>
        <rFont val="Calibri"/>
        <charset val="134"/>
      </rPr>
      <t>26</t>
    </r>
    <r>
      <rPr>
        <sz val="10"/>
        <color rgb="FF000000"/>
        <rFont val="宋体"/>
        <charset val="134"/>
      </rPr>
      <t>米。</t>
    </r>
  </si>
  <si>
    <t>淮滨至内乡高速公路桐柏至邓州段</t>
  </si>
  <si>
    <r>
      <rPr>
        <sz val="10"/>
        <color rgb="FF000000"/>
        <rFont val="宋体"/>
        <charset val="134"/>
      </rPr>
      <t>项目起点位于南阳市与信阳市交界处的沪陕高速上，向西经桐柏县城北、唐河县城南、新野县城南，终止于邓州市刘集镇的二广高速上，全长</t>
    </r>
    <r>
      <rPr>
        <sz val="10"/>
        <color rgb="FF000000"/>
        <rFont val="Calibri"/>
        <charset val="134"/>
      </rPr>
      <t>150.022</t>
    </r>
    <r>
      <rPr>
        <sz val="10"/>
        <color rgb="FF000000"/>
        <rFont val="宋体"/>
        <charset val="134"/>
      </rPr>
      <t>公里，其中桐柏境内</t>
    </r>
    <r>
      <rPr>
        <sz val="10"/>
        <color rgb="FF000000"/>
        <rFont val="Calibri"/>
        <charset val="134"/>
      </rPr>
      <t>67.55</t>
    </r>
    <r>
      <rPr>
        <sz val="10"/>
        <color rgb="FF000000"/>
        <rFont val="宋体"/>
        <charset val="134"/>
      </rPr>
      <t>公里，唐河境内</t>
    </r>
    <r>
      <rPr>
        <sz val="10"/>
        <color rgb="FF000000"/>
        <rFont val="Calibri"/>
        <charset val="134"/>
      </rPr>
      <t>47.35</t>
    </r>
    <r>
      <rPr>
        <sz val="10"/>
        <color rgb="FF000000"/>
        <rFont val="宋体"/>
        <charset val="134"/>
      </rPr>
      <t>公里，新野境内</t>
    </r>
    <r>
      <rPr>
        <sz val="10"/>
        <color rgb="FF000000"/>
        <rFont val="Calibri"/>
        <charset val="134"/>
      </rPr>
      <t>23.47</t>
    </r>
    <r>
      <rPr>
        <sz val="10"/>
        <color rgb="FF000000"/>
        <rFont val="宋体"/>
        <charset val="134"/>
      </rPr>
      <t>公里，邓州境内</t>
    </r>
    <r>
      <rPr>
        <sz val="10"/>
        <color rgb="FF000000"/>
        <rFont val="Calibri"/>
        <charset val="134"/>
      </rPr>
      <t>11.652</t>
    </r>
    <r>
      <rPr>
        <sz val="10"/>
        <color rgb="FF000000"/>
        <rFont val="宋体"/>
        <charset val="134"/>
      </rPr>
      <t>公里。本项目采用设计速度</t>
    </r>
    <r>
      <rPr>
        <sz val="10"/>
        <color rgb="FF000000"/>
        <rFont val="Calibri"/>
        <charset val="134"/>
      </rPr>
      <t>120</t>
    </r>
    <r>
      <rPr>
        <sz val="10"/>
        <color rgb="FF000000"/>
        <rFont val="宋体"/>
        <charset val="134"/>
      </rPr>
      <t>公里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小时，双向四车道的设计标准，路基宽度</t>
    </r>
    <r>
      <rPr>
        <sz val="10"/>
        <color rgb="FF000000"/>
        <rFont val="Calibri"/>
        <charset val="134"/>
      </rPr>
      <t>27</t>
    </r>
    <r>
      <rPr>
        <sz val="10"/>
        <color rgb="FF000000"/>
        <rFont val="宋体"/>
        <charset val="134"/>
      </rPr>
      <t>米。</t>
    </r>
  </si>
  <si>
    <t>2023年城市管理基础设施项目建设计划</t>
  </si>
  <si>
    <t>建设内容</t>
  </si>
  <si>
    <t>投资估算
(万元）</t>
  </si>
  <si>
    <t>项目类别</t>
  </si>
  <si>
    <t>资金来源</t>
  </si>
  <si>
    <t>备注</t>
  </si>
  <si>
    <t>一、内河治理类（市财政投资5767万元）</t>
  </si>
  <si>
    <t>中心城区内河增建叠石堰及钢坝项目</t>
  </si>
  <si>
    <t>在十二里河增建叠石堰1处、钢坝8处，汉城河、梅溪河增建叠石堰各1座，共计12座。</t>
  </si>
  <si>
    <t>提升改造</t>
  </si>
  <si>
    <t>市财政投资</t>
  </si>
  <si>
    <t>城区内河河道蓄水深度不够深，部分河道河底裸露。</t>
  </si>
  <si>
    <t>邕河上游两岸堤顶道路进行维修</t>
  </si>
  <si>
    <t>采用混凝土垫层上铺透水混凝土进行维修，维修路面长度约4550米，宽3米。</t>
  </si>
  <si>
    <t>河道两岸堤顶为12年修建泥结石路面，现损坏严重。</t>
  </si>
  <si>
    <t>邕河步道贯通项目</t>
  </si>
  <si>
    <t>需对光武路桥、孔明路1#桥 等8座桥梁进行改造，对拦河闸上游河道梯形断面增加人行步道，总投资7000万元， 2023年计划对邓禹路桥、孔明路桥、信臣路桥三处进行贯通，其中邓禹路桥、信臣路桥采用桥下修栈道方案，孔明路桥处采用拆除重建或埋设箱涵方案，估算1500万元。</t>
  </si>
  <si>
    <t>二、市政环卫设施类（1793万元）</t>
  </si>
  <si>
    <t>中心城区2023年排水管网排查检测修复项目</t>
  </si>
  <si>
    <t>采用管线清淤及疏通、封堵、通风、淤泥外运、降水、CCTV检测等手段对南阳市中心城区部分老旧排水管网进行排查检测，并对发现的错接混接、严重的破损渗漏等问题进行整治、修复，以减少污水量，节约污水处理费用。</t>
  </si>
  <si>
    <t>检测维护</t>
  </si>
  <si>
    <t>跨白河6座桥梁霓虹灯桥铭牌安装项目</t>
  </si>
  <si>
    <t>对南阳大桥、光武大桥、白河大桥、仲景大桥、卧龙大桥、雪枫大桥6座桥梁安装霓虹灯桥铭牌。</t>
  </si>
  <si>
    <t xml:space="preserve">中心城区2023年桥梁加固维修项目 </t>
  </si>
  <si>
    <t xml:space="preserve">中心城区光武大桥等桥梁存在病害，需进行维修。                      </t>
  </si>
  <si>
    <t>南阳市中心城区路灯设施迁移美化项目</t>
  </si>
  <si>
    <t>对七一路梅溪路路口5台变压器进行迁移（不具备迁移条件的变压器暂不考虑）；对孔明路等道路七十余台变压器进行美化；对其他已美化的变压器进行修补，无彩绘的变压器进行粉刷，对路灯杆进行清洗刷漆。</t>
  </si>
  <si>
    <t>南阳市生活垃圾填埋场渗滤液站膜柱更换及设备大修</t>
  </si>
  <si>
    <t>DTRO膜组件、电气自动化控制系统、多点终端联网监控、仪表及各类接触感应器电子元件、老化管路、泵阀电机、中间水箱腐蚀损坏,长时间带病工作，需进行更换及大修。</t>
  </si>
  <si>
    <t>中心城区公厕建设项目</t>
  </si>
  <si>
    <t>拟建13座公厕。其中卧龙区拟建4座公厕；宛城区拟建4座公厕；高新区拟建2座公厕；示范区拟建3座公厕。总投资400万元，其中市财政投资200万元。</t>
  </si>
  <si>
    <t>各辖区政府、管委会</t>
  </si>
  <si>
    <t>具体点位需会同市自然资源和规划局现场勘查</t>
  </si>
  <si>
    <t>三、智慧城管建设类（市财政投资5400万元）</t>
  </si>
  <si>
    <t>南阳市城市运行管理服务平台</t>
  </si>
  <si>
    <t>升级现有数字城管平台，拓展完善功能，建设集安全运行监测、市政设施管理、市容环境卫生、园林绿化管理、城市管理非现场执法、网上办案、城市管理决策等功能于一体的智慧城管业务系统。对全市城市运行管理服务工作进行统筹协调、指挥调度、监测预警、监督考核、分析研判和综合评价。</t>
  </si>
  <si>
    <t>市委常委会第27次会议要求建设。</t>
  </si>
  <si>
    <t>合计</t>
  </si>
  <si>
    <t>南阳市2023年园林绿化项目建设计划</t>
  </si>
  <si>
    <t>面积（公顷）</t>
  </si>
  <si>
    <t>投资估算(万元）</t>
  </si>
  <si>
    <t>一、新建公园、游园（3.99亿）</t>
  </si>
  <si>
    <t>公园1</t>
  </si>
  <si>
    <t>市园林中心</t>
  </si>
  <si>
    <t>公园2</t>
  </si>
  <si>
    <t>公园3</t>
  </si>
  <si>
    <t>师院北十二里河两侧</t>
  </si>
  <si>
    <t>公园4</t>
  </si>
  <si>
    <t>北外环与孔明大道交叉口西北角（示范区至纪委段）</t>
  </si>
  <si>
    <t>第三体育健身中心
（原李宁公园）</t>
  </si>
  <si>
    <t>农运游园</t>
  </si>
  <si>
    <t>鸭河工区公园</t>
  </si>
  <si>
    <t>1个</t>
  </si>
  <si>
    <t>区财政筹资</t>
  </si>
  <si>
    <t>官庄工区公园</t>
  </si>
  <si>
    <t>二、续建公园（提升质量、提升绿量）</t>
  </si>
  <si>
    <t>长江路</t>
  </si>
  <si>
    <t>迎宾大道</t>
  </si>
  <si>
    <t>滨河大道</t>
  </si>
  <si>
    <t>孔明大道</t>
  </si>
  <si>
    <t>示范区管委会</t>
  </si>
  <si>
    <t>三、口袋公园建设（1936万元)</t>
  </si>
  <si>
    <t>卧龙区口袋公园
（11个）</t>
  </si>
  <si>
    <t>锦城游园，雪枫路与金牛路交叉口东南角</t>
  </si>
  <si>
    <t>财富游园，雪峰桥西南侧便道入口</t>
  </si>
  <si>
    <t>司法局游园，金牛路与西外环交叉口西300米</t>
  </si>
  <si>
    <t>药膳游园，滨河路与38号路交叉口西北角</t>
  </si>
  <si>
    <t>潘庄游园，潘庄村入口处</t>
  </si>
  <si>
    <t>毛庄游园，毛庄社区向岗组</t>
  </si>
  <si>
    <t xml:space="preserve">毛诚游园，312国道毛庄社区村部 </t>
  </si>
  <si>
    <t>姜沟游园，姜沟社区姜沟组</t>
  </si>
  <si>
    <t>崔庄游园，北京路崔东组</t>
  </si>
  <si>
    <t>躬耕园，中州路锦城华府</t>
  </si>
  <si>
    <t>孔明游园，孔明社区清风巷</t>
  </si>
  <si>
    <t>宛城区口袋公园
（7个）</t>
  </si>
  <si>
    <t>忆江南游园，伏牛路皇杜庄</t>
  </si>
  <si>
    <t>建业幸福里游园，天冠大道与纬七路交叉口向北50米路东</t>
  </si>
  <si>
    <t>姚庄游园，雪枫路与伏牛路交叉口向西200米路北150米</t>
  </si>
  <si>
    <t>绿都云上风华游园，伏牛路与纬五路交叉口向西300米路北</t>
  </si>
  <si>
    <t>雪枫雅苑游园，南新路与雪枫路交叉口向西200米路北</t>
  </si>
  <si>
    <t>中瑞游园，建设路与新东路西北角</t>
  </si>
  <si>
    <t>陈棚绿地，医圣祠街与下关帝庙路东南角</t>
  </si>
  <si>
    <t>高新区口袋公园
（7个）</t>
  </si>
  <si>
    <t>人民北路与信臣路交叉口西北角</t>
  </si>
  <si>
    <t>示范区口袋公园
（9个）</t>
  </si>
  <si>
    <t>油田新城园，北外环路与白河大道交叉口东南区域</t>
  </si>
  <si>
    <t>盆窑微园，长江西一路与信臣南二路交叉口东北角</t>
  </si>
  <si>
    <t>海棠园，机场北四至机场北五路周边</t>
  </si>
  <si>
    <t>三角花坛游园，信臣路与长江路交叉口西南角</t>
  </si>
  <si>
    <t>机场南二路游园，长江路与机场南二路西南角</t>
  </si>
  <si>
    <t>天润游园，九龙路</t>
  </si>
  <si>
    <t>熙悦园，四完南居住区（珠江路与南唐路交叉口）</t>
  </si>
  <si>
    <t>财富世家绿地，经十路</t>
  </si>
  <si>
    <t>兴隆园，兴隆路</t>
  </si>
  <si>
    <t>鸭河工区口袋公园（21个）</t>
  </si>
  <si>
    <t>谭庄村进村口路西</t>
  </si>
  <si>
    <t>姬岗村水塔处</t>
  </si>
  <si>
    <t>范庄进村口路西</t>
  </si>
  <si>
    <t xml:space="preserve">董庄庄中心  </t>
  </si>
  <si>
    <t>董庄进庄口</t>
  </si>
  <si>
    <t>任献坡庄中心</t>
  </si>
  <si>
    <t>马仓店入村200米路南</t>
  </si>
  <si>
    <t>马仓店庄中心路西</t>
  </si>
  <si>
    <t>鸭河村鸭河小学斜对面</t>
  </si>
  <si>
    <t>鸭河新村村中心十字路口</t>
  </si>
  <si>
    <t>冉庄中心路南</t>
  </si>
  <si>
    <t>街北敬老院后面</t>
  </si>
  <si>
    <t>街北老关井</t>
  </si>
  <si>
    <t>张井村部后面</t>
  </si>
  <si>
    <t>黄家庄村部前面</t>
  </si>
  <si>
    <t>薛庄三组、四组</t>
  </si>
  <si>
    <t>任营张湾7组</t>
  </si>
  <si>
    <t>街南西寨外文化路边</t>
  </si>
  <si>
    <t>街南八组煤站口</t>
  </si>
  <si>
    <t>官庄工区口袋公园（14个）</t>
  </si>
  <si>
    <t>油田公安局旁边</t>
  </si>
  <si>
    <t>油田市场监督管理所外侧</t>
  </si>
  <si>
    <t>油田魏岗派出所对面带状绿地</t>
  </si>
  <si>
    <t>四、道路绿化提升建设(772万元）</t>
  </si>
  <si>
    <t>南阳市主次干道缺株断垄补栽</t>
  </si>
  <si>
    <t>中心城区</t>
  </si>
  <si>
    <t>新华路道路绿化提升</t>
  </si>
  <si>
    <t>文化路至车站路</t>
  </si>
  <si>
    <t xml:space="preserve"> 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</si>
</sst>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</font>
    <font>
      <sz val="14"/>
      <name val="黑体"/>
      <charset val="134"/>
    </font>
    <font>
      <sz val="14"/>
      <name val="仿宋"/>
      <charset val="134"/>
    </font>
    <font>
      <sz val="11"/>
      <color theme="1"/>
      <name val="黑体"/>
      <charset val="134"/>
    </font>
    <font>
      <b/>
      <sz val="20"/>
      <color theme="1"/>
      <name val="宋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2"/>
      <name val="Calibri"/>
      <charset val="134"/>
    </font>
    <font>
      <sz val="20"/>
      <name val="Calibri"/>
      <charset val="134"/>
    </font>
    <font>
      <sz val="12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宋体"/>
      <charset val="134"/>
    </font>
    <font>
      <sz val="10"/>
      <name val="Calibri"/>
      <charset val="134"/>
    </font>
    <font>
      <b/>
      <sz val="24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4"/>
      <name val="黑体"/>
      <charset val="134"/>
    </font>
    <font>
      <sz val="11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name val="仿宋"/>
      <charset val="134"/>
    </font>
    <font>
      <sz val="16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2"/>
      <name val="黑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6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8" fillId="19" borderId="17" applyNumberFormat="0" applyAlignment="0" applyProtection="0">
      <alignment vertical="center"/>
    </xf>
    <xf numFmtId="0" fontId="49" fillId="19" borderId="13" applyNumberFormat="0" applyAlignment="0" applyProtection="0">
      <alignment vertical="center"/>
    </xf>
    <xf numFmtId="0" fontId="50" fillId="28" borderId="18" applyNumberFormat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51" fillId="0" borderId="0"/>
    <xf numFmtId="0" fontId="52" fillId="0" borderId="19" applyNumberFormat="0" applyFill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1" fillId="0" borderId="0">
      <alignment vertical="center"/>
    </xf>
    <xf numFmtId="0" fontId="4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30" applyFont="1" applyBorder="1" applyAlignment="1">
      <alignment horizontal="center" vertical="center" wrapText="1"/>
    </xf>
    <xf numFmtId="0" fontId="4" fillId="0" borderId="1" xfId="30" applyFont="1" applyBorder="1" applyAlignment="1">
      <alignment horizontal="left" vertical="center" wrapText="1"/>
    </xf>
    <xf numFmtId="0" fontId="4" fillId="0" borderId="1" xfId="30" applyNumberFormat="1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3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3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3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30" applyFont="1" applyBorder="1" applyAlignment="1">
      <alignment horizontal="center" vertical="center" wrapText="1"/>
    </xf>
    <xf numFmtId="0" fontId="4" fillId="0" borderId="3" xfId="30" applyFont="1" applyBorder="1" applyAlignment="1">
      <alignment horizontal="center" vertical="center" wrapText="1"/>
    </xf>
    <xf numFmtId="0" fontId="4" fillId="0" borderId="4" xfId="3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" fontId="9" fillId="0" borderId="8" xfId="0" applyNumberFormat="1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vertical="center" wrapText="1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 wrapText="1"/>
    </xf>
    <xf numFmtId="0" fontId="24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 wrapText="1"/>
    </xf>
    <xf numFmtId="0" fontId="24" fillId="2" borderId="0" xfId="0" applyFont="1" applyFill="1" applyBorder="1" applyAlignment="1">
      <alignment vertical="center" wrapText="1"/>
    </xf>
    <xf numFmtId="0" fontId="24" fillId="2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30" applyFont="1" applyFill="1" applyBorder="1" applyAlignment="1" applyProtection="1">
      <alignment horizontal="center" vertical="center" wrapText="1"/>
    </xf>
    <xf numFmtId="0" fontId="28" fillId="2" borderId="1" xfId="30" applyFont="1" applyFill="1" applyBorder="1" applyAlignment="1" applyProtection="1">
      <alignment horizontal="left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vertical="center" wrapText="1"/>
    </xf>
    <xf numFmtId="0" fontId="28" fillId="2" borderId="1" xfId="51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left" vertical="center"/>
    </xf>
    <xf numFmtId="0" fontId="27" fillId="2" borderId="1" xfId="3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33" fillId="2" borderId="1" xfId="51" applyFont="1" applyFill="1" applyBorder="1" applyAlignment="1" applyProtection="1">
      <alignment horizontal="center" vertical="center" wrapText="1"/>
    </xf>
    <xf numFmtId="0" fontId="33" fillId="2" borderId="1" xfId="51" applyFont="1" applyFill="1" applyBorder="1" applyAlignment="1" applyProtection="1">
      <alignment horizontal="left" vertical="center" wrapText="1"/>
    </xf>
    <xf numFmtId="0" fontId="33" fillId="2" borderId="1" xfId="30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6 2 2" xfId="49"/>
    <cellStyle name="60% - 强调文字颜色 6" xfId="50" builtinId="52"/>
    <cellStyle name="常规 2" xfId="51"/>
    <cellStyle name="常规 7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opLeftCell="A7" workbookViewId="0">
      <selection activeCell="H13" sqref="H13"/>
    </sheetView>
  </sheetViews>
  <sheetFormatPr defaultColWidth="9" defaultRowHeight="34.95" customHeight="1"/>
  <cols>
    <col min="1" max="1" width="5.11111111111111" style="101" customWidth="1"/>
    <col min="2" max="2" width="10" style="101" customWidth="1"/>
    <col min="3" max="3" width="17.5555555555556" style="102" customWidth="1"/>
    <col min="4" max="4" width="8.44444444444444" style="103" customWidth="1"/>
    <col min="5" max="5" width="9.11111111111111" style="101" customWidth="1"/>
    <col min="6" max="6" width="6.22222222222222" style="101" customWidth="1"/>
    <col min="7" max="7" width="6.66666666666667" style="101" customWidth="1"/>
    <col min="8" max="8" width="12.6666666666667" style="101" customWidth="1"/>
    <col min="9" max="9" width="6.88888888888889" style="101" customWidth="1"/>
    <col min="10" max="10" width="7.77777777777778" style="101" customWidth="1"/>
    <col min="11" max="11" width="9.55555555555556" style="101" customWidth="1"/>
    <col min="12" max="12" width="9.11111111111111" style="101" customWidth="1"/>
    <col min="13" max="16384" width="9" style="101"/>
  </cols>
  <sheetData>
    <row r="1" ht="68.4" customHeight="1" spans="1:12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ht="28.8" customHeight="1" spans="1:12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ht="28.05" customHeight="1" spans="1:12">
      <c r="A3" s="85" t="s">
        <v>2</v>
      </c>
      <c r="B3" s="85" t="s">
        <v>3</v>
      </c>
      <c r="C3" s="85" t="s">
        <v>4</v>
      </c>
      <c r="D3" s="85" t="s">
        <v>5</v>
      </c>
      <c r="E3" s="85" t="s">
        <v>6</v>
      </c>
      <c r="F3" s="85" t="s">
        <v>7</v>
      </c>
      <c r="G3" s="85" t="s">
        <v>8</v>
      </c>
      <c r="H3" s="85"/>
      <c r="I3" s="85"/>
      <c r="J3" s="85" t="s">
        <v>9</v>
      </c>
      <c r="K3" s="85"/>
      <c r="L3" s="85"/>
    </row>
    <row r="4" ht="28.05" customHeight="1" spans="1:12">
      <c r="A4" s="85"/>
      <c r="B4" s="85"/>
      <c r="C4" s="85"/>
      <c r="D4" s="85"/>
      <c r="E4" s="85"/>
      <c r="F4" s="85"/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11</v>
      </c>
      <c r="L4" s="85" t="s">
        <v>12</v>
      </c>
    </row>
    <row r="5" s="97" customFormat="1" ht="57" customHeight="1" spans="1:12">
      <c r="A5" s="105">
        <v>1</v>
      </c>
      <c r="B5" s="105" t="s">
        <v>14</v>
      </c>
      <c r="C5" s="106" t="s">
        <v>15</v>
      </c>
      <c r="D5" s="105">
        <v>266.59</v>
      </c>
      <c r="E5" s="105">
        <v>10998.8</v>
      </c>
      <c r="F5" s="105" t="s">
        <v>16</v>
      </c>
      <c r="G5" s="105" t="s">
        <v>17</v>
      </c>
      <c r="H5" s="105" t="s">
        <v>18</v>
      </c>
      <c r="I5" s="105" t="s">
        <v>19</v>
      </c>
      <c r="J5" s="105" t="s">
        <v>20</v>
      </c>
      <c r="K5" s="105" t="s">
        <v>21</v>
      </c>
      <c r="L5" s="105" t="s">
        <v>22</v>
      </c>
    </row>
    <row r="6" s="97" customFormat="1" ht="45" customHeight="1" spans="1:12">
      <c r="A6" s="105">
        <v>2</v>
      </c>
      <c r="B6" s="105" t="s">
        <v>23</v>
      </c>
      <c r="C6" s="106" t="s">
        <v>24</v>
      </c>
      <c r="D6" s="105">
        <v>321.45</v>
      </c>
      <c r="E6" s="105">
        <v>17100</v>
      </c>
      <c r="F6" s="105" t="s">
        <v>25</v>
      </c>
      <c r="G6" s="105" t="s">
        <v>17</v>
      </c>
      <c r="H6" s="105" t="s">
        <v>26</v>
      </c>
      <c r="I6" s="105" t="s">
        <v>27</v>
      </c>
      <c r="J6" s="105" t="s">
        <v>20</v>
      </c>
      <c r="K6" s="105" t="s">
        <v>26</v>
      </c>
      <c r="L6" s="105" t="s">
        <v>27</v>
      </c>
    </row>
    <row r="7" s="97" customFormat="1" ht="40.8" customHeight="1" spans="1:12">
      <c r="A7" s="105">
        <v>3</v>
      </c>
      <c r="B7" s="105" t="s">
        <v>28</v>
      </c>
      <c r="C7" s="106" t="s">
        <v>29</v>
      </c>
      <c r="D7" s="105">
        <v>175.5</v>
      </c>
      <c r="E7" s="105">
        <v>5776.1</v>
      </c>
      <c r="F7" s="105" t="s">
        <v>16</v>
      </c>
      <c r="G7" s="105"/>
      <c r="H7" s="105"/>
      <c r="I7" s="105"/>
      <c r="J7" s="105" t="s">
        <v>30</v>
      </c>
      <c r="K7" s="105" t="s">
        <v>21</v>
      </c>
      <c r="L7" s="105" t="s">
        <v>22</v>
      </c>
    </row>
    <row r="8" ht="34.8" customHeight="1" spans="1:12">
      <c r="A8" s="84" t="s">
        <v>31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ht="28.05" customHeight="1" spans="1:12">
      <c r="A9" s="85" t="s">
        <v>2</v>
      </c>
      <c r="B9" s="85" t="s">
        <v>3</v>
      </c>
      <c r="C9" s="85" t="s">
        <v>4</v>
      </c>
      <c r="D9" s="85" t="s">
        <v>5</v>
      </c>
      <c r="E9" s="85" t="s">
        <v>6</v>
      </c>
      <c r="F9" s="85" t="s">
        <v>7</v>
      </c>
      <c r="G9" s="85" t="s">
        <v>8</v>
      </c>
      <c r="H9" s="85"/>
      <c r="I9" s="85"/>
      <c r="J9" s="85" t="s">
        <v>9</v>
      </c>
      <c r="K9" s="85"/>
      <c r="L9" s="85"/>
    </row>
    <row r="10" ht="39.6" customHeight="1" spans="1:12">
      <c r="A10" s="85"/>
      <c r="B10" s="85"/>
      <c r="C10" s="85"/>
      <c r="D10" s="85"/>
      <c r="E10" s="85"/>
      <c r="F10" s="85"/>
      <c r="G10" s="85" t="s">
        <v>10</v>
      </c>
      <c r="H10" s="85" t="s">
        <v>11</v>
      </c>
      <c r="I10" s="85" t="s">
        <v>12</v>
      </c>
      <c r="J10" s="85" t="s">
        <v>13</v>
      </c>
      <c r="K10" s="85" t="s">
        <v>11</v>
      </c>
      <c r="L10" s="85" t="s">
        <v>12</v>
      </c>
    </row>
    <row r="11" s="98" customFormat="1" ht="55.95" customHeight="1" spans="1:12">
      <c r="A11" s="105">
        <v>1</v>
      </c>
      <c r="B11" s="105" t="s">
        <v>32</v>
      </c>
      <c r="C11" s="106" t="s">
        <v>33</v>
      </c>
      <c r="D11" s="105">
        <v>1100</v>
      </c>
      <c r="E11" s="105">
        <v>10000</v>
      </c>
      <c r="F11" s="105" t="s">
        <v>34</v>
      </c>
      <c r="G11" s="105" t="s">
        <v>17</v>
      </c>
      <c r="H11" s="105" t="s">
        <v>18</v>
      </c>
      <c r="I11" s="105" t="s">
        <v>19</v>
      </c>
      <c r="J11" s="105" t="s">
        <v>30</v>
      </c>
      <c r="K11" s="105" t="s">
        <v>18</v>
      </c>
      <c r="L11" s="105" t="s">
        <v>19</v>
      </c>
    </row>
    <row r="12" s="99" customFormat="1" ht="35.4" customHeight="1" spans="1:12">
      <c r="A12" s="105">
        <v>2</v>
      </c>
      <c r="B12" s="105" t="s">
        <v>35</v>
      </c>
      <c r="C12" s="106" t="s">
        <v>36</v>
      </c>
      <c r="D12" s="105">
        <v>150</v>
      </c>
      <c r="E12" s="105">
        <v>5002.5</v>
      </c>
      <c r="F12" s="105" t="s">
        <v>37</v>
      </c>
      <c r="G12" s="105" t="s">
        <v>17</v>
      </c>
      <c r="H12" s="105" t="s">
        <v>38</v>
      </c>
      <c r="I12" s="109" t="s">
        <v>39</v>
      </c>
      <c r="J12" s="105" t="s">
        <v>30</v>
      </c>
      <c r="K12" s="105" t="s">
        <v>40</v>
      </c>
      <c r="L12" s="105" t="s">
        <v>41</v>
      </c>
    </row>
    <row r="13" s="99" customFormat="1" ht="39.6" customHeight="1" spans="1:12">
      <c r="A13" s="105">
        <v>3</v>
      </c>
      <c r="B13" s="107" t="s">
        <v>42</v>
      </c>
      <c r="C13" s="108" t="s">
        <v>43</v>
      </c>
      <c r="D13" s="105">
        <v>55</v>
      </c>
      <c r="E13" s="105">
        <v>1833.4</v>
      </c>
      <c r="F13" s="105" t="s">
        <v>37</v>
      </c>
      <c r="G13" s="105" t="s">
        <v>17</v>
      </c>
      <c r="H13" s="105" t="s">
        <v>38</v>
      </c>
      <c r="I13" s="109" t="s">
        <v>39</v>
      </c>
      <c r="J13" s="105" t="s">
        <v>30</v>
      </c>
      <c r="K13" s="105" t="s">
        <v>40</v>
      </c>
      <c r="L13" s="105" t="s">
        <v>41</v>
      </c>
    </row>
    <row r="14" s="98" customFormat="1" ht="45" customHeight="1" spans="1:12">
      <c r="A14" s="105">
        <v>4</v>
      </c>
      <c r="B14" s="105" t="s">
        <v>44</v>
      </c>
      <c r="C14" s="106" t="s">
        <v>45</v>
      </c>
      <c r="D14" s="105">
        <v>100</v>
      </c>
      <c r="E14" s="105">
        <v>1000</v>
      </c>
      <c r="F14" s="105" t="s">
        <v>16</v>
      </c>
      <c r="G14" s="105" t="s">
        <v>17</v>
      </c>
      <c r="H14" s="105" t="s">
        <v>46</v>
      </c>
      <c r="I14" s="105" t="s">
        <v>47</v>
      </c>
      <c r="J14" s="105" t="s">
        <v>30</v>
      </c>
      <c r="K14" s="105" t="s">
        <v>46</v>
      </c>
      <c r="L14" s="105" t="s">
        <v>47</v>
      </c>
    </row>
    <row r="15" s="98" customFormat="1" ht="43.8" customHeight="1" spans="1:12">
      <c r="A15" s="105">
        <v>5</v>
      </c>
      <c r="B15" s="107" t="s">
        <v>48</v>
      </c>
      <c r="C15" s="106" t="s">
        <v>49</v>
      </c>
      <c r="D15" s="105">
        <v>86</v>
      </c>
      <c r="E15" s="105">
        <v>2868</v>
      </c>
      <c r="F15" s="105" t="s">
        <v>37</v>
      </c>
      <c r="G15" s="105" t="s">
        <v>17</v>
      </c>
      <c r="H15" s="105" t="s">
        <v>18</v>
      </c>
      <c r="I15" s="105" t="s">
        <v>19</v>
      </c>
      <c r="J15" s="105" t="s">
        <v>30</v>
      </c>
      <c r="K15" s="105" t="s">
        <v>40</v>
      </c>
      <c r="L15" s="105" t="s">
        <v>41</v>
      </c>
    </row>
    <row r="16" s="98" customFormat="1" ht="39.6" customHeight="1" spans="1:12">
      <c r="A16" s="105">
        <v>6</v>
      </c>
      <c r="B16" s="107" t="s">
        <v>50</v>
      </c>
      <c r="C16" s="106" t="s">
        <v>51</v>
      </c>
      <c r="D16" s="105">
        <v>66.56</v>
      </c>
      <c r="E16" s="105">
        <v>2219</v>
      </c>
      <c r="F16" s="105" t="s">
        <v>37</v>
      </c>
      <c r="G16" s="105" t="s">
        <v>17</v>
      </c>
      <c r="H16" s="105" t="s">
        <v>38</v>
      </c>
      <c r="I16" s="109" t="s">
        <v>39</v>
      </c>
      <c r="J16" s="105" t="s">
        <v>30</v>
      </c>
      <c r="K16" s="105" t="s">
        <v>40</v>
      </c>
      <c r="L16" s="105" t="s">
        <v>41</v>
      </c>
    </row>
    <row r="17" s="98" customFormat="1" ht="55.95" customHeight="1" spans="1:12">
      <c r="A17" s="105">
        <v>7</v>
      </c>
      <c r="B17" s="107" t="s">
        <v>52</v>
      </c>
      <c r="C17" s="108" t="s">
        <v>53</v>
      </c>
      <c r="D17" s="105">
        <v>60</v>
      </c>
      <c r="E17" s="105">
        <v>2000</v>
      </c>
      <c r="F17" s="105" t="s">
        <v>37</v>
      </c>
      <c r="G17" s="105" t="s">
        <v>17</v>
      </c>
      <c r="H17" s="105" t="s">
        <v>18</v>
      </c>
      <c r="I17" s="105" t="s">
        <v>19</v>
      </c>
      <c r="J17" s="105" t="s">
        <v>20</v>
      </c>
      <c r="K17" s="105" t="s">
        <v>40</v>
      </c>
      <c r="L17" s="105" t="s">
        <v>41</v>
      </c>
    </row>
    <row r="18" s="98" customFormat="1" ht="55.95" customHeight="1" spans="1:12">
      <c r="A18" s="105">
        <v>8</v>
      </c>
      <c r="B18" s="105" t="s">
        <v>54</v>
      </c>
      <c r="C18" s="106" t="s">
        <v>55</v>
      </c>
      <c r="D18" s="105">
        <v>150</v>
      </c>
      <c r="E18" s="105">
        <v>1500</v>
      </c>
      <c r="F18" s="105" t="s">
        <v>56</v>
      </c>
      <c r="G18" s="105" t="s">
        <v>17</v>
      </c>
      <c r="H18" s="105" t="s">
        <v>57</v>
      </c>
      <c r="I18" s="105" t="s">
        <v>58</v>
      </c>
      <c r="J18" s="105" t="s">
        <v>30</v>
      </c>
      <c r="K18" s="105" t="s">
        <v>57</v>
      </c>
      <c r="L18" s="105" t="s">
        <v>58</v>
      </c>
    </row>
    <row r="19" s="98" customFormat="1" ht="55.95" customHeight="1" spans="1:12">
      <c r="A19" s="105">
        <v>9</v>
      </c>
      <c r="B19" s="105" t="s">
        <v>59</v>
      </c>
      <c r="C19" s="106" t="s">
        <v>60</v>
      </c>
      <c r="D19" s="105">
        <v>150</v>
      </c>
      <c r="E19" s="105">
        <v>2600</v>
      </c>
      <c r="F19" s="105" t="s">
        <v>61</v>
      </c>
      <c r="G19" s="105" t="s">
        <v>17</v>
      </c>
      <c r="H19" s="105" t="s">
        <v>62</v>
      </c>
      <c r="I19" s="105" t="s">
        <v>63</v>
      </c>
      <c r="J19" s="105" t="s">
        <v>30</v>
      </c>
      <c r="K19" s="105" t="s">
        <v>62</v>
      </c>
      <c r="L19" s="105" t="s">
        <v>63</v>
      </c>
    </row>
    <row r="20" s="98" customFormat="1" ht="21.6" customHeight="1" spans="1:12">
      <c r="A20" s="106" t="s">
        <v>64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</row>
    <row r="21" ht="60" customHeight="1"/>
    <row r="33" s="100" customFormat="1" customHeight="1" spans="1:12">
      <c r="A33" s="101"/>
      <c r="B33" s="101"/>
      <c r="C33" s="102"/>
      <c r="D33" s="103"/>
      <c r="E33" s="101"/>
      <c r="F33" s="101"/>
      <c r="G33" s="101"/>
      <c r="H33" s="101"/>
      <c r="I33" s="101"/>
      <c r="J33" s="101"/>
      <c r="K33" s="101"/>
      <c r="L33" s="101"/>
    </row>
  </sheetData>
  <mergeCells count="20">
    <mergeCell ref="A1:L1"/>
    <mergeCell ref="A2:L2"/>
    <mergeCell ref="G3:I3"/>
    <mergeCell ref="J3:L3"/>
    <mergeCell ref="A8:L8"/>
    <mergeCell ref="G9:I9"/>
    <mergeCell ref="J9:L9"/>
    <mergeCell ref="A20:L20"/>
    <mergeCell ref="A3:A4"/>
    <mergeCell ref="A9:A10"/>
    <mergeCell ref="B3:B4"/>
    <mergeCell ref="B9:B10"/>
    <mergeCell ref="C3:C4"/>
    <mergeCell ref="C9:C10"/>
    <mergeCell ref="D3:D4"/>
    <mergeCell ref="D9:D10"/>
    <mergeCell ref="E3:E4"/>
    <mergeCell ref="E9:E10"/>
    <mergeCell ref="F3:F4"/>
    <mergeCell ref="F9:F10"/>
  </mergeCells>
  <printOptions horizontalCentered="1"/>
  <pageMargins left="0.94488188976378" right="2.24409448818898" top="0.748031496062992" bottom="1.37795275590551" header="0.275590551181102" footer="0.236220472440945"/>
  <pageSetup paperSize="9" orientation="landscape" cellComments="atEnd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0"/>
  <sheetViews>
    <sheetView tabSelected="1" view="pageBreakPreview" zoomScale="70" zoomScaleNormal="55" zoomScaleSheetLayoutView="70" workbookViewId="0">
      <selection activeCell="Q10" sqref="Q10"/>
    </sheetView>
  </sheetViews>
  <sheetFormatPr defaultColWidth="9" defaultRowHeight="34.95" customHeight="1" outlineLevelCol="7"/>
  <cols>
    <col min="1" max="1" width="6.11111111111111" style="81" customWidth="1"/>
    <col min="2" max="2" width="17.2222222222222" style="81" customWidth="1"/>
    <col min="3" max="3" width="34.7777777777778" style="82" customWidth="1"/>
    <col min="4" max="4" width="9" style="83" customWidth="1"/>
    <col min="5" max="5" width="13.2222222222222" style="81" customWidth="1"/>
    <col min="6" max="6" width="17.5555555555556" style="81" customWidth="1"/>
    <col min="7" max="7" width="10" style="81" customWidth="1"/>
    <col min="8" max="8" width="13.1111111111111" style="81" customWidth="1"/>
    <col min="9" max="9" width="14" style="81" customWidth="1"/>
    <col min="10" max="16384" width="9" style="81"/>
  </cols>
  <sheetData>
    <row r="1" s="74" customFormat="1" customHeight="1" spans="1:7">
      <c r="A1" s="84" t="s">
        <v>65</v>
      </c>
      <c r="B1" s="84"/>
      <c r="C1" s="84"/>
      <c r="D1" s="84"/>
      <c r="E1" s="84"/>
      <c r="F1" s="84"/>
      <c r="G1" s="84"/>
    </row>
    <row r="2" s="75" customFormat="1" customHeight="1" spans="1:7">
      <c r="A2" s="85" t="s">
        <v>2</v>
      </c>
      <c r="B2" s="85" t="s">
        <v>3</v>
      </c>
      <c r="C2" s="85" t="s">
        <v>4</v>
      </c>
      <c r="D2" s="85" t="s">
        <v>5</v>
      </c>
      <c r="E2" s="85" t="s">
        <v>10</v>
      </c>
      <c r="F2" s="85" t="s">
        <v>11</v>
      </c>
      <c r="G2" s="85" t="s">
        <v>12</v>
      </c>
    </row>
    <row r="3" s="74" customFormat="1" customHeight="1" spans="1:7">
      <c r="A3" s="86">
        <v>1</v>
      </c>
      <c r="B3" s="87" t="s">
        <v>66</v>
      </c>
      <c r="C3" s="88" t="s">
        <v>67</v>
      </c>
      <c r="D3" s="86">
        <v>300</v>
      </c>
      <c r="E3" s="86" t="s">
        <v>68</v>
      </c>
      <c r="F3" s="86" t="s">
        <v>18</v>
      </c>
      <c r="G3" s="86" t="s">
        <v>19</v>
      </c>
    </row>
    <row r="4" s="74" customFormat="1" customHeight="1" spans="1:7">
      <c r="A4" s="86">
        <v>2</v>
      </c>
      <c r="B4" s="87" t="s">
        <v>69</v>
      </c>
      <c r="C4" s="88" t="s">
        <v>70</v>
      </c>
      <c r="D4" s="86">
        <v>172.5</v>
      </c>
      <c r="E4" s="86" t="s">
        <v>68</v>
      </c>
      <c r="F4" s="86" t="s">
        <v>18</v>
      </c>
      <c r="G4" s="86" t="s">
        <v>19</v>
      </c>
    </row>
    <row r="5" s="74" customFormat="1" customHeight="1" spans="1:7">
      <c r="A5" s="86">
        <v>3</v>
      </c>
      <c r="B5" s="87" t="s">
        <v>71</v>
      </c>
      <c r="C5" s="88" t="s">
        <v>72</v>
      </c>
      <c r="D5" s="87">
        <v>225</v>
      </c>
      <c r="E5" s="86" t="s">
        <v>68</v>
      </c>
      <c r="F5" s="86" t="s">
        <v>38</v>
      </c>
      <c r="G5" s="86" t="s">
        <v>39</v>
      </c>
    </row>
    <row r="6" customHeight="1" spans="1:7">
      <c r="A6" s="86">
        <v>4</v>
      </c>
      <c r="B6" s="87" t="s">
        <v>73</v>
      </c>
      <c r="C6" s="88" t="s">
        <v>74</v>
      </c>
      <c r="D6" s="87">
        <v>165</v>
      </c>
      <c r="E6" s="86" t="s">
        <v>68</v>
      </c>
      <c r="F6" s="86" t="s">
        <v>38</v>
      </c>
      <c r="G6" s="86" t="s">
        <v>39</v>
      </c>
    </row>
    <row r="7" ht="51" customHeight="1" spans="1:7">
      <c r="A7" s="86">
        <v>5</v>
      </c>
      <c r="B7" s="87" t="s">
        <v>75</v>
      </c>
      <c r="C7" s="88" t="s">
        <v>76</v>
      </c>
      <c r="D7" s="86">
        <v>330</v>
      </c>
      <c r="E7" s="86" t="s">
        <v>68</v>
      </c>
      <c r="F7" s="86" t="s">
        <v>77</v>
      </c>
      <c r="G7" s="86" t="s">
        <v>78</v>
      </c>
    </row>
    <row r="8" customHeight="1" spans="1:7">
      <c r="A8" s="84" t="s">
        <v>79</v>
      </c>
      <c r="B8" s="89"/>
      <c r="C8" s="89"/>
      <c r="D8" s="89"/>
      <c r="E8" s="89"/>
      <c r="F8" s="89"/>
      <c r="G8" s="89"/>
    </row>
    <row r="9" customHeight="1" spans="1:7">
      <c r="A9" s="86" t="s">
        <v>80</v>
      </c>
      <c r="B9" s="86"/>
      <c r="C9" s="86"/>
      <c r="D9" s="86"/>
      <c r="E9" s="86"/>
      <c r="F9" s="86"/>
      <c r="G9" s="86"/>
    </row>
    <row r="10" s="76" customFormat="1" customHeight="1" spans="1:7">
      <c r="A10" s="85" t="s">
        <v>2</v>
      </c>
      <c r="B10" s="85" t="s">
        <v>3</v>
      </c>
      <c r="C10" s="85" t="s">
        <v>4</v>
      </c>
      <c r="D10" s="85" t="s">
        <v>81</v>
      </c>
      <c r="E10" s="85" t="s">
        <v>10</v>
      </c>
      <c r="F10" s="85" t="s">
        <v>11</v>
      </c>
      <c r="G10" s="85" t="s">
        <v>12</v>
      </c>
    </row>
    <row r="11" customHeight="1" spans="1:7">
      <c r="A11" s="86">
        <v>1</v>
      </c>
      <c r="B11" s="86" t="s">
        <v>82</v>
      </c>
      <c r="C11" s="90" t="s">
        <v>83</v>
      </c>
      <c r="D11" s="86">
        <v>1.5</v>
      </c>
      <c r="E11" s="91" t="s">
        <v>68</v>
      </c>
      <c r="F11" s="86" t="s">
        <v>38</v>
      </c>
      <c r="G11" s="86" t="s">
        <v>39</v>
      </c>
    </row>
    <row r="12" customHeight="1" spans="1:7">
      <c r="A12" s="86">
        <v>2</v>
      </c>
      <c r="B12" s="86" t="s">
        <v>84</v>
      </c>
      <c r="C12" s="90" t="s">
        <v>85</v>
      </c>
      <c r="D12" s="92">
        <v>0.9</v>
      </c>
      <c r="E12" s="91" t="s">
        <v>68</v>
      </c>
      <c r="F12" s="86" t="s">
        <v>38</v>
      </c>
      <c r="G12" s="86" t="s">
        <v>39</v>
      </c>
    </row>
    <row r="13" s="77" customFormat="1" ht="24.6" customHeight="1" spans="1:7">
      <c r="A13" s="86">
        <v>3</v>
      </c>
      <c r="B13" s="86" t="s">
        <v>86</v>
      </c>
      <c r="C13" s="90" t="s">
        <v>87</v>
      </c>
      <c r="D13" s="86">
        <v>4.35</v>
      </c>
      <c r="E13" s="91" t="s">
        <v>68</v>
      </c>
      <c r="F13" s="86" t="s">
        <v>38</v>
      </c>
      <c r="G13" s="86" t="s">
        <v>39</v>
      </c>
    </row>
    <row r="14" s="77" customFormat="1" ht="24.6" customHeight="1" spans="1:7">
      <c r="A14" s="86">
        <v>4</v>
      </c>
      <c r="B14" s="86" t="s">
        <v>88</v>
      </c>
      <c r="C14" s="90" t="s">
        <v>89</v>
      </c>
      <c r="D14" s="86">
        <v>1.05</v>
      </c>
      <c r="E14" s="91" t="s">
        <v>68</v>
      </c>
      <c r="F14" s="86" t="s">
        <v>38</v>
      </c>
      <c r="G14" s="86" t="s">
        <v>39</v>
      </c>
    </row>
    <row r="15" s="77" customFormat="1" ht="24.6" customHeight="1" spans="1:7">
      <c r="A15" s="86">
        <v>5</v>
      </c>
      <c r="B15" s="86" t="s">
        <v>90</v>
      </c>
      <c r="C15" s="90" t="s">
        <v>91</v>
      </c>
      <c r="D15" s="86">
        <v>2.7</v>
      </c>
      <c r="E15" s="91" t="s">
        <v>68</v>
      </c>
      <c r="F15" s="86" t="s">
        <v>38</v>
      </c>
      <c r="G15" s="86" t="s">
        <v>39</v>
      </c>
    </row>
    <row r="16" s="78" customFormat="1" customHeight="1" spans="1:7">
      <c r="A16" s="86">
        <v>6</v>
      </c>
      <c r="B16" s="86" t="s">
        <v>92</v>
      </c>
      <c r="C16" s="90" t="s">
        <v>93</v>
      </c>
      <c r="D16" s="86">
        <v>0.75</v>
      </c>
      <c r="E16" s="91" t="s">
        <v>68</v>
      </c>
      <c r="F16" s="86" t="s">
        <v>38</v>
      </c>
      <c r="G16" s="86" t="s">
        <v>39</v>
      </c>
    </row>
    <row r="17" customHeight="1" spans="1:7">
      <c r="A17" s="86">
        <v>7</v>
      </c>
      <c r="B17" s="86" t="s">
        <v>94</v>
      </c>
      <c r="C17" s="90" t="s">
        <v>95</v>
      </c>
      <c r="D17" s="86">
        <v>1.05</v>
      </c>
      <c r="E17" s="91" t="s">
        <v>68</v>
      </c>
      <c r="F17" s="86" t="s">
        <v>38</v>
      </c>
      <c r="G17" s="86" t="s">
        <v>39</v>
      </c>
    </row>
    <row r="18" customHeight="1" spans="1:7">
      <c r="A18" s="86">
        <v>8</v>
      </c>
      <c r="B18" s="86" t="s">
        <v>96</v>
      </c>
      <c r="C18" s="90" t="s">
        <v>97</v>
      </c>
      <c r="D18" s="86">
        <v>0.825</v>
      </c>
      <c r="E18" s="91" t="s">
        <v>68</v>
      </c>
      <c r="F18" s="86" t="s">
        <v>38</v>
      </c>
      <c r="G18" s="86" t="s">
        <v>39</v>
      </c>
    </row>
    <row r="19" customHeight="1" spans="1:7">
      <c r="A19" s="86">
        <v>9</v>
      </c>
      <c r="B19" s="86" t="s">
        <v>98</v>
      </c>
      <c r="C19" s="90" t="s">
        <v>99</v>
      </c>
      <c r="D19" s="86">
        <v>1.35</v>
      </c>
      <c r="E19" s="91" t="s">
        <v>68</v>
      </c>
      <c r="F19" s="86" t="s">
        <v>38</v>
      </c>
      <c r="G19" s="86" t="s">
        <v>39</v>
      </c>
    </row>
    <row r="20" ht="22.8" customHeight="1" spans="1:7">
      <c r="A20" s="86">
        <v>10</v>
      </c>
      <c r="B20" s="93" t="s">
        <v>100</v>
      </c>
      <c r="C20" s="94" t="s">
        <v>101</v>
      </c>
      <c r="D20" s="86">
        <v>0.6</v>
      </c>
      <c r="E20" s="91" t="s">
        <v>68</v>
      </c>
      <c r="F20" s="86" t="s">
        <v>38</v>
      </c>
      <c r="G20" s="86" t="s">
        <v>39</v>
      </c>
    </row>
    <row r="21" ht="22.8" customHeight="1" spans="1:7">
      <c r="A21" s="86">
        <v>11</v>
      </c>
      <c r="B21" s="86" t="s">
        <v>102</v>
      </c>
      <c r="C21" s="90" t="s">
        <v>103</v>
      </c>
      <c r="D21" s="86">
        <v>0.63</v>
      </c>
      <c r="E21" s="91" t="s">
        <v>68</v>
      </c>
      <c r="F21" s="86" t="s">
        <v>38</v>
      </c>
      <c r="G21" s="86" t="s">
        <v>39</v>
      </c>
    </row>
    <row r="22" ht="22.8" customHeight="1" spans="1:7">
      <c r="A22" s="86">
        <v>12</v>
      </c>
      <c r="B22" s="86" t="s">
        <v>96</v>
      </c>
      <c r="C22" s="90" t="s">
        <v>104</v>
      </c>
      <c r="D22" s="92">
        <v>0.77</v>
      </c>
      <c r="E22" s="91" t="s">
        <v>68</v>
      </c>
      <c r="F22" s="86" t="s">
        <v>38</v>
      </c>
      <c r="G22" s="86" t="s">
        <v>39</v>
      </c>
    </row>
    <row r="23" ht="22.8" customHeight="1" spans="1:7">
      <c r="A23" s="86">
        <v>13</v>
      </c>
      <c r="B23" s="86" t="s">
        <v>105</v>
      </c>
      <c r="C23" s="94" t="s">
        <v>104</v>
      </c>
      <c r="D23" s="86">
        <v>1.13</v>
      </c>
      <c r="E23" s="91" t="s">
        <v>68</v>
      </c>
      <c r="F23" s="86" t="s">
        <v>38</v>
      </c>
      <c r="G23" s="86" t="s">
        <v>39</v>
      </c>
    </row>
    <row r="24" customHeight="1" spans="1:7">
      <c r="A24" s="86" t="s">
        <v>106</v>
      </c>
      <c r="B24" s="86"/>
      <c r="C24" s="86"/>
      <c r="D24" s="86"/>
      <c r="E24" s="86"/>
      <c r="F24" s="86"/>
      <c r="G24" s="86"/>
    </row>
    <row r="25" s="76" customFormat="1" customHeight="1" spans="1:7">
      <c r="A25" s="85" t="s">
        <v>2</v>
      </c>
      <c r="B25" s="85" t="s">
        <v>3</v>
      </c>
      <c r="C25" s="85" t="s">
        <v>4</v>
      </c>
      <c r="D25" s="85" t="s">
        <v>5</v>
      </c>
      <c r="E25" s="85" t="s">
        <v>10</v>
      </c>
      <c r="F25" s="85" t="s">
        <v>11</v>
      </c>
      <c r="G25" s="85" t="s">
        <v>12</v>
      </c>
    </row>
    <row r="26" customHeight="1" spans="1:7">
      <c r="A26" s="86">
        <v>1</v>
      </c>
      <c r="B26" s="86" t="s">
        <v>107</v>
      </c>
      <c r="C26" s="90" t="s">
        <v>108</v>
      </c>
      <c r="D26" s="86">
        <v>0.6</v>
      </c>
      <c r="E26" s="91" t="s">
        <v>68</v>
      </c>
      <c r="F26" s="86" t="s">
        <v>18</v>
      </c>
      <c r="G26" s="86" t="s">
        <v>19</v>
      </c>
    </row>
    <row r="27" customHeight="1" spans="1:7">
      <c r="A27" s="86">
        <v>2</v>
      </c>
      <c r="B27" s="86" t="s">
        <v>109</v>
      </c>
      <c r="C27" s="90" t="s">
        <v>110</v>
      </c>
      <c r="D27" s="86">
        <v>0.6</v>
      </c>
      <c r="E27" s="91" t="s">
        <v>68</v>
      </c>
      <c r="F27" s="86" t="s">
        <v>18</v>
      </c>
      <c r="G27" s="86" t="s">
        <v>19</v>
      </c>
    </row>
    <row r="28" customHeight="1" spans="1:7">
      <c r="A28" s="86">
        <v>3</v>
      </c>
      <c r="B28" s="86" t="s">
        <v>111</v>
      </c>
      <c r="C28" s="90" t="s">
        <v>112</v>
      </c>
      <c r="D28" s="86">
        <v>0.75</v>
      </c>
      <c r="E28" s="91" t="s">
        <v>68</v>
      </c>
      <c r="F28" s="86" t="s">
        <v>18</v>
      </c>
      <c r="G28" s="86" t="s">
        <v>19</v>
      </c>
    </row>
    <row r="29" customHeight="1" spans="1:7">
      <c r="A29" s="86">
        <v>4</v>
      </c>
      <c r="B29" s="86" t="s">
        <v>113</v>
      </c>
      <c r="C29" s="90" t="s">
        <v>114</v>
      </c>
      <c r="D29" s="86">
        <v>0.9</v>
      </c>
      <c r="E29" s="91" t="s">
        <v>68</v>
      </c>
      <c r="F29" s="86" t="s">
        <v>18</v>
      </c>
      <c r="G29" s="86" t="s">
        <v>19</v>
      </c>
    </row>
    <row r="30" customHeight="1" spans="1:7">
      <c r="A30" s="86">
        <v>5</v>
      </c>
      <c r="B30" s="86" t="s">
        <v>115</v>
      </c>
      <c r="C30" s="90" t="s">
        <v>116</v>
      </c>
      <c r="D30" s="86">
        <v>0.6</v>
      </c>
      <c r="E30" s="91" t="s">
        <v>68</v>
      </c>
      <c r="F30" s="86" t="s">
        <v>18</v>
      </c>
      <c r="G30" s="86" t="s">
        <v>19</v>
      </c>
    </row>
    <row r="31" customHeight="1" spans="1:7">
      <c r="A31" s="86" t="s">
        <v>117</v>
      </c>
      <c r="B31" s="86"/>
      <c r="C31" s="86"/>
      <c r="D31" s="86"/>
      <c r="E31" s="86"/>
      <c r="F31" s="86"/>
      <c r="G31" s="86"/>
    </row>
    <row r="32" s="76" customFormat="1" customHeight="1" spans="1:7">
      <c r="A32" s="85" t="s">
        <v>2</v>
      </c>
      <c r="B32" s="85" t="s">
        <v>3</v>
      </c>
      <c r="C32" s="85" t="s">
        <v>4</v>
      </c>
      <c r="D32" s="85" t="s">
        <v>81</v>
      </c>
      <c r="E32" s="85" t="s">
        <v>10</v>
      </c>
      <c r="F32" s="85" t="s">
        <v>11</v>
      </c>
      <c r="G32" s="85" t="s">
        <v>12</v>
      </c>
    </row>
    <row r="33" customHeight="1" spans="1:7">
      <c r="A33" s="86">
        <v>1</v>
      </c>
      <c r="B33" s="86" t="s">
        <v>118</v>
      </c>
      <c r="C33" s="90" t="s">
        <v>119</v>
      </c>
      <c r="D33" s="86">
        <v>0.69</v>
      </c>
      <c r="E33" s="90" t="s">
        <v>68</v>
      </c>
      <c r="F33" s="86" t="s">
        <v>26</v>
      </c>
      <c r="G33" s="86" t="s">
        <v>27</v>
      </c>
    </row>
    <row r="34" customHeight="1" spans="1:7">
      <c r="A34" s="86">
        <v>2</v>
      </c>
      <c r="B34" s="86" t="s">
        <v>120</v>
      </c>
      <c r="C34" s="90" t="s">
        <v>121</v>
      </c>
      <c r="D34" s="86">
        <v>1.13</v>
      </c>
      <c r="E34" s="90" t="s">
        <v>68</v>
      </c>
      <c r="F34" s="86" t="s">
        <v>26</v>
      </c>
      <c r="G34" s="86" t="s">
        <v>27</v>
      </c>
    </row>
    <row r="35" customHeight="1" spans="1:7">
      <c r="A35" s="86">
        <v>3</v>
      </c>
      <c r="B35" s="86" t="s">
        <v>122</v>
      </c>
      <c r="C35" s="90" t="s">
        <v>123</v>
      </c>
      <c r="D35" s="86">
        <v>1.04</v>
      </c>
      <c r="E35" s="90" t="s">
        <v>68</v>
      </c>
      <c r="F35" s="86" t="s">
        <v>26</v>
      </c>
      <c r="G35" s="86" t="s">
        <v>27</v>
      </c>
    </row>
    <row r="36" ht="31.95" customHeight="1" spans="1:7">
      <c r="A36" s="86">
        <v>4</v>
      </c>
      <c r="B36" s="86" t="s">
        <v>124</v>
      </c>
      <c r="C36" s="90" t="s">
        <v>125</v>
      </c>
      <c r="D36" s="86">
        <v>0.76</v>
      </c>
      <c r="E36" s="90" t="s">
        <v>68</v>
      </c>
      <c r="F36" s="86" t="s">
        <v>26</v>
      </c>
      <c r="G36" s="86" t="s">
        <v>27</v>
      </c>
    </row>
    <row r="37" ht="31.95" customHeight="1" spans="1:7">
      <c r="A37" s="86">
        <v>5</v>
      </c>
      <c r="B37" s="86" t="s">
        <v>126</v>
      </c>
      <c r="C37" s="90" t="s">
        <v>127</v>
      </c>
      <c r="D37" s="86">
        <v>0.6</v>
      </c>
      <c r="E37" s="90" t="s">
        <v>68</v>
      </c>
      <c r="F37" s="86" t="s">
        <v>26</v>
      </c>
      <c r="G37" s="86" t="s">
        <v>27</v>
      </c>
    </row>
    <row r="38" ht="31.95" customHeight="1" spans="1:7">
      <c r="A38" s="86">
        <v>6</v>
      </c>
      <c r="B38" s="86" t="s">
        <v>128</v>
      </c>
      <c r="C38" s="90" t="s">
        <v>129</v>
      </c>
      <c r="D38" s="86">
        <v>0.77</v>
      </c>
      <c r="E38" s="90" t="s">
        <v>68</v>
      </c>
      <c r="F38" s="86" t="s">
        <v>26</v>
      </c>
      <c r="G38" s="86" t="s">
        <v>27</v>
      </c>
    </row>
    <row r="39" ht="31.95" customHeight="1" spans="1:7">
      <c r="A39" s="86">
        <v>7</v>
      </c>
      <c r="B39" s="86" t="s">
        <v>130</v>
      </c>
      <c r="C39" s="94" t="s">
        <v>131</v>
      </c>
      <c r="D39" s="86">
        <v>11.25</v>
      </c>
      <c r="E39" s="90" t="s">
        <v>68</v>
      </c>
      <c r="F39" s="86" t="s">
        <v>26</v>
      </c>
      <c r="G39" s="86" t="s">
        <v>27</v>
      </c>
    </row>
    <row r="40" ht="31.95" customHeight="1" spans="1:7">
      <c r="A40" s="86">
        <v>8</v>
      </c>
      <c r="B40" s="86" t="s">
        <v>132</v>
      </c>
      <c r="C40" s="90" t="s">
        <v>133</v>
      </c>
      <c r="D40" s="86">
        <v>0.87</v>
      </c>
      <c r="E40" s="90" t="s">
        <v>68</v>
      </c>
      <c r="F40" s="86" t="s">
        <v>26</v>
      </c>
      <c r="G40" s="86" t="s">
        <v>27</v>
      </c>
    </row>
    <row r="41" ht="31.95" customHeight="1" spans="1:7">
      <c r="A41" s="86">
        <v>9</v>
      </c>
      <c r="B41" s="86" t="s">
        <v>134</v>
      </c>
      <c r="C41" s="90" t="s">
        <v>135</v>
      </c>
      <c r="D41" s="86">
        <v>0.64</v>
      </c>
      <c r="E41" s="90" t="s">
        <v>68</v>
      </c>
      <c r="F41" s="86" t="s">
        <v>26</v>
      </c>
      <c r="G41" s="86" t="s">
        <v>27</v>
      </c>
    </row>
    <row r="42" customHeight="1" spans="1:7">
      <c r="A42" s="86">
        <v>10</v>
      </c>
      <c r="B42" s="93" t="s">
        <v>136</v>
      </c>
      <c r="C42" s="90" t="s">
        <v>137</v>
      </c>
      <c r="D42" s="86">
        <v>0.68</v>
      </c>
      <c r="E42" s="90" t="s">
        <v>68</v>
      </c>
      <c r="F42" s="86" t="s">
        <v>26</v>
      </c>
      <c r="G42" s="86" t="s">
        <v>27</v>
      </c>
    </row>
    <row r="43" customHeight="1" spans="1:7">
      <c r="A43" s="86">
        <v>11</v>
      </c>
      <c r="B43" s="86" t="s">
        <v>138</v>
      </c>
      <c r="C43" s="90" t="s">
        <v>139</v>
      </c>
      <c r="D43" s="92">
        <v>0.65</v>
      </c>
      <c r="E43" s="90" t="s">
        <v>68</v>
      </c>
      <c r="F43" s="86" t="s">
        <v>26</v>
      </c>
      <c r="G43" s="86" t="s">
        <v>27</v>
      </c>
    </row>
    <row r="44" customHeight="1" spans="1:7">
      <c r="A44" s="86" t="s">
        <v>140</v>
      </c>
      <c r="B44" s="86"/>
      <c r="C44" s="86"/>
      <c r="D44" s="86"/>
      <c r="E44" s="86"/>
      <c r="F44" s="86"/>
      <c r="G44" s="86"/>
    </row>
    <row r="45" s="76" customFormat="1" customHeight="1" spans="1:7">
      <c r="A45" s="85" t="s">
        <v>2</v>
      </c>
      <c r="B45" s="85" t="s">
        <v>3</v>
      </c>
      <c r="C45" s="85" t="s">
        <v>4</v>
      </c>
      <c r="D45" s="85" t="s">
        <v>81</v>
      </c>
      <c r="E45" s="85" t="s">
        <v>10</v>
      </c>
      <c r="F45" s="85" t="s">
        <v>11</v>
      </c>
      <c r="G45" s="85" t="s">
        <v>12</v>
      </c>
    </row>
    <row r="46" customHeight="1" spans="1:7">
      <c r="A46" s="86">
        <v>1</v>
      </c>
      <c r="B46" s="86" t="s">
        <v>141</v>
      </c>
      <c r="C46" s="90" t="s">
        <v>142</v>
      </c>
      <c r="D46" s="86">
        <v>0.6</v>
      </c>
      <c r="E46" s="91" t="s">
        <v>68</v>
      </c>
      <c r="F46" s="86" t="s">
        <v>143</v>
      </c>
      <c r="G46" s="86" t="s">
        <v>144</v>
      </c>
    </row>
    <row r="47" customHeight="1" spans="1:7">
      <c r="A47" s="86">
        <v>2</v>
      </c>
      <c r="B47" s="86" t="s">
        <v>145</v>
      </c>
      <c r="C47" s="90" t="s">
        <v>146</v>
      </c>
      <c r="D47" s="86">
        <v>0.3</v>
      </c>
      <c r="E47" s="91" t="s">
        <v>68</v>
      </c>
      <c r="F47" s="86" t="s">
        <v>143</v>
      </c>
      <c r="G47" s="86" t="s">
        <v>144</v>
      </c>
    </row>
    <row r="48" customHeight="1" spans="1:7">
      <c r="A48" s="86">
        <v>3</v>
      </c>
      <c r="B48" s="86" t="s">
        <v>147</v>
      </c>
      <c r="C48" s="90" t="s">
        <v>148</v>
      </c>
      <c r="D48" s="86">
        <v>0.39</v>
      </c>
      <c r="E48" s="91" t="s">
        <v>68</v>
      </c>
      <c r="F48" s="86" t="s">
        <v>143</v>
      </c>
      <c r="G48" s="86" t="s">
        <v>144</v>
      </c>
    </row>
    <row r="49" customHeight="1" spans="1:7">
      <c r="A49" s="86">
        <v>4</v>
      </c>
      <c r="B49" s="86" t="s">
        <v>149</v>
      </c>
      <c r="C49" s="90" t="s">
        <v>150</v>
      </c>
      <c r="D49" s="86">
        <v>5.7</v>
      </c>
      <c r="E49" s="91" t="s">
        <v>68</v>
      </c>
      <c r="F49" s="86" t="s">
        <v>143</v>
      </c>
      <c r="G49" s="86" t="s">
        <v>144</v>
      </c>
    </row>
    <row r="50" customHeight="1" spans="1:7">
      <c r="A50" s="86">
        <v>5</v>
      </c>
      <c r="B50" s="86" t="s">
        <v>151</v>
      </c>
      <c r="C50" s="90" t="s">
        <v>152</v>
      </c>
      <c r="D50" s="86">
        <v>3.15</v>
      </c>
      <c r="E50" s="91" t="s">
        <v>68</v>
      </c>
      <c r="F50" s="86" t="s">
        <v>143</v>
      </c>
      <c r="G50" s="86" t="s">
        <v>144</v>
      </c>
    </row>
    <row r="51" customHeight="1" spans="1:7">
      <c r="A51" s="86">
        <v>6</v>
      </c>
      <c r="B51" s="86" t="s">
        <v>153</v>
      </c>
      <c r="C51" s="90" t="s">
        <v>154</v>
      </c>
      <c r="D51" s="86">
        <v>0.32</v>
      </c>
      <c r="E51" s="91" t="s">
        <v>68</v>
      </c>
      <c r="F51" s="86" t="s">
        <v>143</v>
      </c>
      <c r="G51" s="86" t="s">
        <v>144</v>
      </c>
    </row>
    <row r="52" customHeight="1" spans="1:7">
      <c r="A52" s="86">
        <v>7</v>
      </c>
      <c r="B52" s="86" t="s">
        <v>155</v>
      </c>
      <c r="C52" s="90" t="s">
        <v>156</v>
      </c>
      <c r="D52" s="86">
        <v>1.65</v>
      </c>
      <c r="E52" s="91" t="s">
        <v>68</v>
      </c>
      <c r="F52" s="86" t="s">
        <v>143</v>
      </c>
      <c r="G52" s="86" t="s">
        <v>144</v>
      </c>
    </row>
    <row r="53" customHeight="1" spans="1:7">
      <c r="A53" s="86">
        <v>8</v>
      </c>
      <c r="B53" s="86" t="s">
        <v>157</v>
      </c>
      <c r="C53" s="90" t="s">
        <v>158</v>
      </c>
      <c r="D53" s="86">
        <v>4.5</v>
      </c>
      <c r="E53" s="91" t="s">
        <v>68</v>
      </c>
      <c r="F53" s="86" t="s">
        <v>143</v>
      </c>
      <c r="G53" s="86" t="s">
        <v>144</v>
      </c>
    </row>
    <row r="54" s="79" customFormat="1" customHeight="1" spans="1:7">
      <c r="A54" s="86">
        <v>9</v>
      </c>
      <c r="B54" s="86" t="s">
        <v>159</v>
      </c>
      <c r="C54" s="90" t="s">
        <v>160</v>
      </c>
      <c r="D54" s="92">
        <v>2.7</v>
      </c>
      <c r="E54" s="91" t="s">
        <v>68</v>
      </c>
      <c r="F54" s="86" t="s">
        <v>143</v>
      </c>
      <c r="G54" s="86" t="s">
        <v>144</v>
      </c>
    </row>
    <row r="55" s="80" customFormat="1" ht="30" customHeight="1" spans="1:7">
      <c r="A55" s="86">
        <v>10</v>
      </c>
      <c r="B55" s="86" t="s">
        <v>161</v>
      </c>
      <c r="C55" s="90" t="s">
        <v>162</v>
      </c>
      <c r="D55" s="86">
        <v>0.3</v>
      </c>
      <c r="E55" s="91" t="s">
        <v>68</v>
      </c>
      <c r="F55" s="86" t="s">
        <v>143</v>
      </c>
      <c r="G55" s="86" t="s">
        <v>144</v>
      </c>
    </row>
    <row r="56" s="80" customFormat="1" ht="30" customHeight="1" spans="1:7">
      <c r="A56" s="86">
        <v>11</v>
      </c>
      <c r="B56" s="86" t="s">
        <v>163</v>
      </c>
      <c r="C56" s="90" t="s">
        <v>164</v>
      </c>
      <c r="D56" s="86">
        <v>0.39</v>
      </c>
      <c r="E56" s="91" t="s">
        <v>68</v>
      </c>
      <c r="F56" s="86" t="s">
        <v>143</v>
      </c>
      <c r="G56" s="86" t="s">
        <v>144</v>
      </c>
    </row>
    <row r="57" s="80" customFormat="1" ht="30" customHeight="1" spans="1:7">
      <c r="A57" s="86">
        <v>12</v>
      </c>
      <c r="B57" s="86" t="s">
        <v>165</v>
      </c>
      <c r="C57" s="94" t="s">
        <v>166</v>
      </c>
      <c r="D57" s="86">
        <v>8.4</v>
      </c>
      <c r="E57" s="91" t="s">
        <v>68</v>
      </c>
      <c r="F57" s="86" t="s">
        <v>143</v>
      </c>
      <c r="G57" s="86" t="s">
        <v>144</v>
      </c>
    </row>
    <row r="58" s="80" customFormat="1" ht="30" customHeight="1" spans="1:7">
      <c r="A58" s="86">
        <v>13</v>
      </c>
      <c r="B58" s="86" t="s">
        <v>167</v>
      </c>
      <c r="C58" s="94" t="s">
        <v>168</v>
      </c>
      <c r="D58" s="86">
        <v>0.65</v>
      </c>
      <c r="E58" s="91" t="s">
        <v>68</v>
      </c>
      <c r="F58" s="86" t="s">
        <v>143</v>
      </c>
      <c r="G58" s="86" t="s">
        <v>144</v>
      </c>
    </row>
    <row r="59" s="80" customFormat="1" ht="30" customHeight="1" spans="1:7">
      <c r="A59" s="86">
        <v>14</v>
      </c>
      <c r="B59" s="93" t="s">
        <v>169</v>
      </c>
      <c r="C59" s="90" t="s">
        <v>170</v>
      </c>
      <c r="D59" s="86">
        <v>0.71</v>
      </c>
      <c r="E59" s="91" t="s">
        <v>68</v>
      </c>
      <c r="F59" s="86" t="s">
        <v>143</v>
      </c>
      <c r="G59" s="86" t="s">
        <v>144</v>
      </c>
    </row>
    <row r="60" s="80" customFormat="1" ht="30" customHeight="1" spans="1:7">
      <c r="A60" s="86">
        <v>15</v>
      </c>
      <c r="B60" s="93" t="s">
        <v>171</v>
      </c>
      <c r="C60" s="90" t="s">
        <v>172</v>
      </c>
      <c r="D60" s="86">
        <v>2.25</v>
      </c>
      <c r="E60" s="91" t="s">
        <v>68</v>
      </c>
      <c r="F60" s="86" t="s">
        <v>143</v>
      </c>
      <c r="G60" s="86" t="s">
        <v>144</v>
      </c>
    </row>
    <row r="61" s="80" customFormat="1" ht="30" customHeight="1" spans="1:7">
      <c r="A61" s="86">
        <v>16</v>
      </c>
      <c r="B61" s="93" t="s">
        <v>173</v>
      </c>
      <c r="C61" s="94" t="s">
        <v>174</v>
      </c>
      <c r="D61" s="86">
        <v>0.61</v>
      </c>
      <c r="E61" s="91" t="s">
        <v>68</v>
      </c>
      <c r="F61" s="86" t="s">
        <v>143</v>
      </c>
      <c r="G61" s="86" t="s">
        <v>144</v>
      </c>
    </row>
    <row r="62" s="80" customFormat="1" ht="30" customHeight="1" spans="1:7">
      <c r="A62" s="86">
        <v>17</v>
      </c>
      <c r="B62" s="93" t="s">
        <v>175</v>
      </c>
      <c r="C62" s="94" t="s">
        <v>176</v>
      </c>
      <c r="D62" s="86">
        <v>0.64</v>
      </c>
      <c r="E62" s="91" t="s">
        <v>68</v>
      </c>
      <c r="F62" s="86" t="s">
        <v>143</v>
      </c>
      <c r="G62" s="86" t="s">
        <v>144</v>
      </c>
    </row>
    <row r="63" s="80" customFormat="1" ht="30" customHeight="1" spans="1:7">
      <c r="A63" s="86">
        <v>18</v>
      </c>
      <c r="B63" s="93" t="s">
        <v>177</v>
      </c>
      <c r="C63" s="94" t="s">
        <v>178</v>
      </c>
      <c r="D63" s="86">
        <v>0.65</v>
      </c>
      <c r="E63" s="91" t="s">
        <v>68</v>
      </c>
      <c r="F63" s="86" t="s">
        <v>143</v>
      </c>
      <c r="G63" s="86" t="s">
        <v>144</v>
      </c>
    </row>
    <row r="64" s="80" customFormat="1" ht="30" customHeight="1" spans="1:7">
      <c r="A64" s="86">
        <v>19</v>
      </c>
      <c r="B64" s="93" t="s">
        <v>179</v>
      </c>
      <c r="C64" s="94" t="s">
        <v>180</v>
      </c>
      <c r="D64" s="86">
        <v>1.02</v>
      </c>
      <c r="E64" s="91" t="s">
        <v>68</v>
      </c>
      <c r="F64" s="86" t="s">
        <v>143</v>
      </c>
      <c r="G64" s="86" t="s">
        <v>144</v>
      </c>
    </row>
    <row r="65" s="80" customFormat="1" ht="30" customHeight="1" spans="1:7">
      <c r="A65" s="86" t="s">
        <v>181</v>
      </c>
      <c r="B65" s="86"/>
      <c r="C65" s="86"/>
      <c r="D65" s="86"/>
      <c r="E65" s="86"/>
      <c r="F65" s="86"/>
      <c r="G65" s="86"/>
    </row>
    <row r="66" s="76" customFormat="1" ht="30" customHeight="1" spans="1:7">
      <c r="A66" s="85" t="s">
        <v>2</v>
      </c>
      <c r="B66" s="85" t="s">
        <v>3</v>
      </c>
      <c r="C66" s="85" t="s">
        <v>4</v>
      </c>
      <c r="D66" s="85" t="s">
        <v>81</v>
      </c>
      <c r="E66" s="85" t="s">
        <v>10</v>
      </c>
      <c r="F66" s="85" t="s">
        <v>11</v>
      </c>
      <c r="G66" s="85" t="s">
        <v>12</v>
      </c>
    </row>
    <row r="67" ht="30" customHeight="1" spans="1:7">
      <c r="A67" s="86">
        <v>1</v>
      </c>
      <c r="B67" s="93" t="s">
        <v>182</v>
      </c>
      <c r="C67" s="94" t="s">
        <v>183</v>
      </c>
      <c r="D67" s="86">
        <v>0.65</v>
      </c>
      <c r="E67" s="91" t="s">
        <v>68</v>
      </c>
      <c r="F67" s="86" t="s">
        <v>57</v>
      </c>
      <c r="G67" s="86" t="s">
        <v>58</v>
      </c>
    </row>
    <row r="68" ht="30" customHeight="1" spans="1:7">
      <c r="A68" s="86">
        <v>2</v>
      </c>
      <c r="B68" s="93" t="s">
        <v>184</v>
      </c>
      <c r="C68" s="94" t="s">
        <v>185</v>
      </c>
      <c r="D68" s="86">
        <v>0.69</v>
      </c>
      <c r="E68" s="91" t="s">
        <v>68</v>
      </c>
      <c r="F68" s="86" t="s">
        <v>57</v>
      </c>
      <c r="G68" s="86" t="s">
        <v>58</v>
      </c>
    </row>
    <row r="69" ht="30" customHeight="1" spans="1:7">
      <c r="A69" s="86">
        <v>3</v>
      </c>
      <c r="B69" s="86" t="s">
        <v>186</v>
      </c>
      <c r="C69" s="90" t="s">
        <v>187</v>
      </c>
      <c r="D69" s="86">
        <v>0.68</v>
      </c>
      <c r="E69" s="91" t="s">
        <v>68</v>
      </c>
      <c r="F69" s="86" t="s">
        <v>57</v>
      </c>
      <c r="G69" s="86" t="s">
        <v>58</v>
      </c>
    </row>
    <row r="70" ht="30" customHeight="1" spans="1:7">
      <c r="A70" s="86">
        <v>4</v>
      </c>
      <c r="B70" s="86" t="s">
        <v>188</v>
      </c>
      <c r="C70" s="90" t="s">
        <v>189</v>
      </c>
      <c r="D70" s="86">
        <v>0.69</v>
      </c>
      <c r="E70" s="91" t="s">
        <v>68</v>
      </c>
      <c r="F70" s="86" t="s">
        <v>57</v>
      </c>
      <c r="G70" s="86" t="s">
        <v>58</v>
      </c>
    </row>
    <row r="71" ht="30" customHeight="1" spans="1:7">
      <c r="A71" s="86">
        <v>5</v>
      </c>
      <c r="B71" s="86" t="s">
        <v>190</v>
      </c>
      <c r="C71" s="90" t="s">
        <v>191</v>
      </c>
      <c r="D71" s="86">
        <v>0.69</v>
      </c>
      <c r="E71" s="91" t="s">
        <v>68</v>
      </c>
      <c r="F71" s="86" t="s">
        <v>57</v>
      </c>
      <c r="G71" s="86" t="s">
        <v>58</v>
      </c>
    </row>
    <row r="72" ht="30" customHeight="1" spans="1:7">
      <c r="A72" s="86">
        <v>6</v>
      </c>
      <c r="B72" s="86" t="s">
        <v>192</v>
      </c>
      <c r="C72" s="90" t="s">
        <v>193</v>
      </c>
      <c r="D72" s="92">
        <v>0.6</v>
      </c>
      <c r="E72" s="91" t="s">
        <v>68</v>
      </c>
      <c r="F72" s="86" t="s">
        <v>57</v>
      </c>
      <c r="G72" s="86" t="s">
        <v>58</v>
      </c>
    </row>
    <row r="73" ht="30" customHeight="1" spans="1:7">
      <c r="A73" s="86">
        <v>7</v>
      </c>
      <c r="B73" s="86" t="s">
        <v>194</v>
      </c>
      <c r="C73" s="90" t="s">
        <v>195</v>
      </c>
      <c r="D73" s="86">
        <v>0.63</v>
      </c>
      <c r="E73" s="91" t="s">
        <v>68</v>
      </c>
      <c r="F73" s="86" t="s">
        <v>57</v>
      </c>
      <c r="G73" s="86" t="s">
        <v>58</v>
      </c>
    </row>
    <row r="74" ht="30" customHeight="1" spans="1:7">
      <c r="A74" s="86">
        <v>8</v>
      </c>
      <c r="B74" s="86" t="s">
        <v>196</v>
      </c>
      <c r="C74" s="90" t="s">
        <v>197</v>
      </c>
      <c r="D74" s="86">
        <v>0.6</v>
      </c>
      <c r="E74" s="91" t="s">
        <v>68</v>
      </c>
      <c r="F74" s="86" t="s">
        <v>57</v>
      </c>
      <c r="G74" s="86" t="s">
        <v>58</v>
      </c>
    </row>
    <row r="75" ht="30" customHeight="1" spans="1:7">
      <c r="A75" s="86">
        <v>9</v>
      </c>
      <c r="B75" s="86" t="s">
        <v>198</v>
      </c>
      <c r="C75" s="90" t="s">
        <v>199</v>
      </c>
      <c r="D75" s="86">
        <v>0.72</v>
      </c>
      <c r="E75" s="91" t="s">
        <v>68</v>
      </c>
      <c r="F75" s="86" t="s">
        <v>57</v>
      </c>
      <c r="G75" s="86" t="s">
        <v>58</v>
      </c>
    </row>
    <row r="76" customHeight="1" spans="1:7">
      <c r="A76" s="86">
        <v>10</v>
      </c>
      <c r="B76" s="86" t="s">
        <v>200</v>
      </c>
      <c r="C76" s="90" t="s">
        <v>201</v>
      </c>
      <c r="D76" s="86">
        <v>0.74</v>
      </c>
      <c r="E76" s="91" t="s">
        <v>68</v>
      </c>
      <c r="F76" s="86" t="s">
        <v>57</v>
      </c>
      <c r="G76" s="86" t="s">
        <v>58</v>
      </c>
    </row>
    <row r="77" customHeight="1" spans="1:7">
      <c r="A77" s="86">
        <v>11</v>
      </c>
      <c r="B77" s="86" t="s">
        <v>202</v>
      </c>
      <c r="C77" s="90" t="s">
        <v>203</v>
      </c>
      <c r="D77" s="86">
        <v>0.72</v>
      </c>
      <c r="E77" s="91" t="s">
        <v>68</v>
      </c>
      <c r="F77" s="86" t="s">
        <v>57</v>
      </c>
      <c r="G77" s="86" t="s">
        <v>58</v>
      </c>
    </row>
    <row r="78" ht="30" customHeight="1" spans="1:7">
      <c r="A78" s="86">
        <v>12</v>
      </c>
      <c r="B78" s="86" t="s">
        <v>204</v>
      </c>
      <c r="C78" s="90" t="s">
        <v>205</v>
      </c>
      <c r="D78" s="92">
        <v>0.64</v>
      </c>
      <c r="E78" s="91" t="s">
        <v>68</v>
      </c>
      <c r="F78" s="86" t="s">
        <v>57</v>
      </c>
      <c r="G78" s="86" t="s">
        <v>58</v>
      </c>
    </row>
    <row r="79" ht="30" customHeight="1" spans="1:7">
      <c r="A79" s="86">
        <v>13</v>
      </c>
      <c r="B79" s="86" t="s">
        <v>206</v>
      </c>
      <c r="C79" s="90" t="s">
        <v>207</v>
      </c>
      <c r="D79" s="86">
        <v>0.86</v>
      </c>
      <c r="E79" s="91" t="s">
        <v>68</v>
      </c>
      <c r="F79" s="86" t="s">
        <v>57</v>
      </c>
      <c r="G79" s="86" t="s">
        <v>58</v>
      </c>
    </row>
    <row r="80" ht="30" customHeight="1" spans="1:7">
      <c r="A80" s="86">
        <v>14</v>
      </c>
      <c r="B80" s="86" t="s">
        <v>208</v>
      </c>
      <c r="C80" s="90" t="s">
        <v>209</v>
      </c>
      <c r="D80" s="86">
        <v>0.61</v>
      </c>
      <c r="E80" s="91" t="s">
        <v>68</v>
      </c>
      <c r="F80" s="86" t="s">
        <v>57</v>
      </c>
      <c r="G80" s="86" t="s">
        <v>58</v>
      </c>
    </row>
    <row r="81" ht="30" customHeight="1" spans="1:7">
      <c r="A81" s="86">
        <v>15</v>
      </c>
      <c r="B81" s="86" t="s">
        <v>210</v>
      </c>
      <c r="C81" s="90" t="s">
        <v>211</v>
      </c>
      <c r="D81" s="86">
        <v>0.68</v>
      </c>
      <c r="E81" s="91" t="s">
        <v>68</v>
      </c>
      <c r="F81" s="86" t="s">
        <v>57</v>
      </c>
      <c r="G81" s="86" t="s">
        <v>58</v>
      </c>
    </row>
    <row r="82" ht="30" customHeight="1" spans="1:7">
      <c r="A82" s="86">
        <v>16</v>
      </c>
      <c r="B82" s="86" t="s">
        <v>212</v>
      </c>
      <c r="C82" s="90" t="s">
        <v>213</v>
      </c>
      <c r="D82" s="86">
        <v>6</v>
      </c>
      <c r="E82" s="91" t="s">
        <v>68</v>
      </c>
      <c r="F82" s="86" t="s">
        <v>57</v>
      </c>
      <c r="G82" s="86" t="s">
        <v>58</v>
      </c>
    </row>
    <row r="83" ht="30" customHeight="1" spans="1:7">
      <c r="A83" s="86">
        <v>17</v>
      </c>
      <c r="B83" s="86" t="s">
        <v>214</v>
      </c>
      <c r="C83" s="90" t="s">
        <v>215</v>
      </c>
      <c r="D83" s="86">
        <v>0.71</v>
      </c>
      <c r="E83" s="91" t="s">
        <v>68</v>
      </c>
      <c r="F83" s="86" t="s">
        <v>57</v>
      </c>
      <c r="G83" s="86" t="s">
        <v>58</v>
      </c>
    </row>
    <row r="84" ht="30" customHeight="1" spans="1:7">
      <c r="A84" s="86">
        <v>18</v>
      </c>
      <c r="B84" s="93" t="s">
        <v>216</v>
      </c>
      <c r="C84" s="94" t="s">
        <v>217</v>
      </c>
      <c r="D84" s="86">
        <v>0.68</v>
      </c>
      <c r="E84" s="91" t="s">
        <v>68</v>
      </c>
      <c r="F84" s="86" t="s">
        <v>57</v>
      </c>
      <c r="G84" s="86" t="s">
        <v>58</v>
      </c>
    </row>
    <row r="85" ht="30" customHeight="1" spans="1:7">
      <c r="A85" s="86">
        <v>19</v>
      </c>
      <c r="B85" s="93" t="s">
        <v>218</v>
      </c>
      <c r="C85" s="94" t="s">
        <v>193</v>
      </c>
      <c r="D85" s="86">
        <v>0.6</v>
      </c>
      <c r="E85" s="91" t="s">
        <v>68</v>
      </c>
      <c r="F85" s="86" t="s">
        <v>57</v>
      </c>
      <c r="G85" s="86" t="s">
        <v>58</v>
      </c>
    </row>
    <row r="86" ht="30" customHeight="1" spans="1:7">
      <c r="A86" s="86">
        <v>20</v>
      </c>
      <c r="B86" s="93" t="s">
        <v>219</v>
      </c>
      <c r="C86" s="94" t="s">
        <v>193</v>
      </c>
      <c r="D86" s="86">
        <v>0.6</v>
      </c>
      <c r="E86" s="91" t="s">
        <v>68</v>
      </c>
      <c r="F86" s="86" t="s">
        <v>57</v>
      </c>
      <c r="G86" s="86" t="s">
        <v>58</v>
      </c>
    </row>
    <row r="87" ht="30" customHeight="1" spans="1:7">
      <c r="A87" s="86">
        <v>21</v>
      </c>
      <c r="B87" s="93" t="s">
        <v>220</v>
      </c>
      <c r="C87" s="94" t="s">
        <v>221</v>
      </c>
      <c r="D87" s="92">
        <v>0.6</v>
      </c>
      <c r="E87" s="91" t="s">
        <v>68</v>
      </c>
      <c r="F87" s="86" t="s">
        <v>57</v>
      </c>
      <c r="G87" s="86" t="s">
        <v>58</v>
      </c>
    </row>
    <row r="88" ht="30" customHeight="1" spans="1:7">
      <c r="A88" s="86">
        <v>22</v>
      </c>
      <c r="B88" s="93" t="s">
        <v>222</v>
      </c>
      <c r="C88" s="94" t="s">
        <v>223</v>
      </c>
      <c r="D88" s="86">
        <v>0.68</v>
      </c>
      <c r="E88" s="91" t="s">
        <v>68</v>
      </c>
      <c r="F88" s="86" t="s">
        <v>57</v>
      </c>
      <c r="G88" s="86" t="s">
        <v>58</v>
      </c>
    </row>
    <row r="89" ht="30" customHeight="1" spans="1:7">
      <c r="A89" s="86" t="s">
        <v>224</v>
      </c>
      <c r="B89" s="86"/>
      <c r="C89" s="86"/>
      <c r="D89" s="86"/>
      <c r="E89" s="86"/>
      <c r="F89" s="86"/>
      <c r="G89" s="86"/>
    </row>
    <row r="90" s="76" customFormat="1" ht="30" customHeight="1" spans="1:7">
      <c r="A90" s="85" t="s">
        <v>2</v>
      </c>
      <c r="B90" s="85" t="s">
        <v>3</v>
      </c>
      <c r="C90" s="85" t="s">
        <v>4</v>
      </c>
      <c r="D90" s="85" t="s">
        <v>81</v>
      </c>
      <c r="E90" s="85" t="s">
        <v>10</v>
      </c>
      <c r="F90" s="85" t="s">
        <v>11</v>
      </c>
      <c r="G90" s="85" t="s">
        <v>12</v>
      </c>
    </row>
    <row r="91" ht="30" customHeight="1" spans="1:7">
      <c r="A91" s="86">
        <v>1</v>
      </c>
      <c r="B91" s="93" t="s">
        <v>225</v>
      </c>
      <c r="C91" s="90" t="s">
        <v>226</v>
      </c>
      <c r="D91" s="86">
        <v>0.71</v>
      </c>
      <c r="E91" s="91" t="s">
        <v>68</v>
      </c>
      <c r="F91" s="86" t="s">
        <v>62</v>
      </c>
      <c r="G91" s="86" t="s">
        <v>63</v>
      </c>
    </row>
    <row r="92" ht="30" customHeight="1" spans="1:7">
      <c r="A92" s="86">
        <v>2</v>
      </c>
      <c r="B92" s="93" t="s">
        <v>227</v>
      </c>
      <c r="C92" s="90" t="s">
        <v>228</v>
      </c>
      <c r="D92" s="86">
        <v>7.8</v>
      </c>
      <c r="E92" s="91" t="s">
        <v>68</v>
      </c>
      <c r="F92" s="86" t="s">
        <v>62</v>
      </c>
      <c r="G92" s="86" t="s">
        <v>63</v>
      </c>
    </row>
    <row r="93" ht="30" customHeight="1" spans="1:7">
      <c r="A93" s="86">
        <v>3</v>
      </c>
      <c r="B93" s="93" t="s">
        <v>229</v>
      </c>
      <c r="C93" s="90" t="s">
        <v>230</v>
      </c>
      <c r="D93" s="86">
        <v>0.72</v>
      </c>
      <c r="E93" s="91" t="s">
        <v>68</v>
      </c>
      <c r="F93" s="86" t="s">
        <v>62</v>
      </c>
      <c r="G93" s="86" t="s">
        <v>63</v>
      </c>
    </row>
    <row r="94" ht="30" customHeight="1" spans="1:7">
      <c r="A94" s="86">
        <v>4</v>
      </c>
      <c r="B94" s="93" t="s">
        <v>231</v>
      </c>
      <c r="C94" s="90" t="s">
        <v>232</v>
      </c>
      <c r="D94" s="86">
        <v>1.4</v>
      </c>
      <c r="E94" s="91" t="s">
        <v>68</v>
      </c>
      <c r="F94" s="86" t="s">
        <v>62</v>
      </c>
      <c r="G94" s="86" t="s">
        <v>63</v>
      </c>
    </row>
    <row r="95" ht="30" customHeight="1" spans="1:7">
      <c r="A95" s="86">
        <v>5</v>
      </c>
      <c r="B95" s="93" t="s">
        <v>233</v>
      </c>
      <c r="C95" s="90" t="s">
        <v>234</v>
      </c>
      <c r="D95" s="86">
        <v>0.7</v>
      </c>
      <c r="E95" s="91" t="s">
        <v>68</v>
      </c>
      <c r="F95" s="86" t="s">
        <v>62</v>
      </c>
      <c r="G95" s="86" t="s">
        <v>63</v>
      </c>
    </row>
    <row r="96" ht="30" customHeight="1" spans="1:7">
      <c r="A96" s="86">
        <v>6</v>
      </c>
      <c r="B96" s="93" t="s">
        <v>235</v>
      </c>
      <c r="C96" s="90" t="s">
        <v>236</v>
      </c>
      <c r="D96" s="92">
        <v>0.6</v>
      </c>
      <c r="E96" s="91" t="s">
        <v>68</v>
      </c>
      <c r="F96" s="86" t="s">
        <v>62</v>
      </c>
      <c r="G96" s="86" t="s">
        <v>63</v>
      </c>
    </row>
    <row r="97" ht="30" customHeight="1" spans="1:7">
      <c r="A97" s="86">
        <v>7</v>
      </c>
      <c r="B97" s="93" t="s">
        <v>237</v>
      </c>
      <c r="C97" s="90" t="s">
        <v>238</v>
      </c>
      <c r="D97" s="86">
        <v>1.28</v>
      </c>
      <c r="E97" s="91" t="s">
        <v>68</v>
      </c>
      <c r="F97" s="86" t="s">
        <v>62</v>
      </c>
      <c r="G97" s="86" t="s">
        <v>63</v>
      </c>
    </row>
    <row r="98" ht="30" customHeight="1" spans="1:7">
      <c r="A98" s="86">
        <v>8</v>
      </c>
      <c r="B98" s="93" t="s">
        <v>239</v>
      </c>
      <c r="C98" s="90" t="s">
        <v>240</v>
      </c>
      <c r="D98" s="86">
        <v>0.9</v>
      </c>
      <c r="E98" s="91" t="s">
        <v>68</v>
      </c>
      <c r="F98" s="86" t="s">
        <v>62</v>
      </c>
      <c r="G98" s="86" t="s">
        <v>63</v>
      </c>
    </row>
    <row r="99" ht="30" customHeight="1" spans="1:7">
      <c r="A99" s="86">
        <v>9</v>
      </c>
      <c r="B99" s="86" t="s">
        <v>241</v>
      </c>
      <c r="C99" s="90" t="s">
        <v>242</v>
      </c>
      <c r="D99" s="86">
        <v>0.93</v>
      </c>
      <c r="E99" s="91" t="s">
        <v>68</v>
      </c>
      <c r="F99" s="86" t="s">
        <v>62</v>
      </c>
      <c r="G99" s="86" t="s">
        <v>63</v>
      </c>
    </row>
    <row r="100" ht="30" customHeight="1" spans="1:7">
      <c r="A100" s="86">
        <v>10</v>
      </c>
      <c r="B100" s="93" t="s">
        <v>243</v>
      </c>
      <c r="C100" s="90" t="s">
        <v>244</v>
      </c>
      <c r="D100" s="86">
        <v>0.65</v>
      </c>
      <c r="E100" s="91" t="s">
        <v>68</v>
      </c>
      <c r="F100" s="86" t="s">
        <v>62</v>
      </c>
      <c r="G100" s="86" t="s">
        <v>63</v>
      </c>
    </row>
    <row r="101" ht="30" customHeight="1" spans="1:7">
      <c r="A101" s="86">
        <v>11</v>
      </c>
      <c r="B101" s="86" t="s">
        <v>245</v>
      </c>
      <c r="C101" s="90" t="s">
        <v>246</v>
      </c>
      <c r="D101" s="86">
        <v>0.61</v>
      </c>
      <c r="E101" s="91" t="s">
        <v>68</v>
      </c>
      <c r="F101" s="86" t="s">
        <v>62</v>
      </c>
      <c r="G101" s="86" t="s">
        <v>63</v>
      </c>
    </row>
    <row r="102" ht="30" customHeight="1" spans="1:7">
      <c r="A102" s="86">
        <v>12</v>
      </c>
      <c r="B102" s="93" t="s">
        <v>247</v>
      </c>
      <c r="C102" s="94" t="s">
        <v>248</v>
      </c>
      <c r="D102" s="86">
        <v>6.75</v>
      </c>
      <c r="E102" s="91" t="s">
        <v>68</v>
      </c>
      <c r="F102" s="86" t="s">
        <v>62</v>
      </c>
      <c r="G102" s="86" t="s">
        <v>63</v>
      </c>
    </row>
    <row r="103" customHeight="1" spans="1:7">
      <c r="A103" s="86">
        <v>13</v>
      </c>
      <c r="B103" s="93" t="s">
        <v>249</v>
      </c>
      <c r="C103" s="90" t="s">
        <v>250</v>
      </c>
      <c r="D103" s="86">
        <v>13.8</v>
      </c>
      <c r="E103" s="91" t="s">
        <v>68</v>
      </c>
      <c r="F103" s="86" t="s">
        <v>62</v>
      </c>
      <c r="G103" s="86" t="s">
        <v>63</v>
      </c>
    </row>
    <row r="104" ht="39" customHeight="1" spans="1:7">
      <c r="A104" s="86">
        <v>14</v>
      </c>
      <c r="B104" s="93" t="s">
        <v>251</v>
      </c>
      <c r="C104" s="94" t="s">
        <v>252</v>
      </c>
      <c r="D104" s="92">
        <v>2.25</v>
      </c>
      <c r="E104" s="91" t="s">
        <v>68</v>
      </c>
      <c r="F104" s="86" t="s">
        <v>62</v>
      </c>
      <c r="G104" s="86" t="s">
        <v>63</v>
      </c>
    </row>
    <row r="105" ht="39" customHeight="1" spans="1:7">
      <c r="A105" s="86">
        <v>15</v>
      </c>
      <c r="B105" s="86" t="s">
        <v>253</v>
      </c>
      <c r="C105" s="94" t="s">
        <v>254</v>
      </c>
      <c r="D105" s="86">
        <v>0.75</v>
      </c>
      <c r="E105" s="91" t="s">
        <v>68</v>
      </c>
      <c r="F105" s="86" t="s">
        <v>62</v>
      </c>
      <c r="G105" s="86" t="s">
        <v>63</v>
      </c>
    </row>
    <row r="106" ht="39" customHeight="1" spans="1:7">
      <c r="A106" s="84" t="s">
        <v>255</v>
      </c>
      <c r="B106" s="89"/>
      <c r="C106" s="89"/>
      <c r="D106" s="89"/>
      <c r="E106" s="89"/>
      <c r="F106" s="89"/>
      <c r="G106" s="89"/>
    </row>
    <row r="107" s="76" customFormat="1" ht="39" customHeight="1" spans="1:7">
      <c r="A107" s="85" t="s">
        <v>2</v>
      </c>
      <c r="B107" s="85" t="s">
        <v>3</v>
      </c>
      <c r="C107" s="85" t="s">
        <v>4</v>
      </c>
      <c r="D107" s="85" t="s">
        <v>81</v>
      </c>
      <c r="E107" s="85" t="s">
        <v>10</v>
      </c>
      <c r="F107" s="85" t="s">
        <v>11</v>
      </c>
      <c r="G107" s="85" t="s">
        <v>12</v>
      </c>
    </row>
    <row r="108" ht="39" customHeight="1" spans="1:7">
      <c r="A108" s="86">
        <v>1</v>
      </c>
      <c r="B108" s="91"/>
      <c r="C108" s="86" t="s">
        <v>256</v>
      </c>
      <c r="D108" s="86"/>
      <c r="E108" s="91" t="s">
        <v>68</v>
      </c>
      <c r="F108" s="87" t="s">
        <v>40</v>
      </c>
      <c r="G108" s="87" t="s">
        <v>41</v>
      </c>
    </row>
    <row r="109" ht="33" customHeight="1" spans="1:7">
      <c r="A109" s="86">
        <v>2</v>
      </c>
      <c r="B109" s="91"/>
      <c r="C109" s="86" t="s">
        <v>257</v>
      </c>
      <c r="D109" s="86"/>
      <c r="E109" s="90" t="s">
        <v>258</v>
      </c>
      <c r="F109" s="86" t="s">
        <v>38</v>
      </c>
      <c r="G109" s="87" t="s">
        <v>39</v>
      </c>
    </row>
    <row r="110" ht="28.2" customHeight="1" spans="1:7">
      <c r="A110" s="86">
        <v>3</v>
      </c>
      <c r="B110" s="91"/>
      <c r="C110" s="86" t="s">
        <v>259</v>
      </c>
      <c r="D110" s="86"/>
      <c r="E110" s="90" t="s">
        <v>258</v>
      </c>
      <c r="F110" s="86" t="s">
        <v>18</v>
      </c>
      <c r="G110" s="87" t="s">
        <v>19</v>
      </c>
    </row>
    <row r="111" ht="24" customHeight="1" spans="1:7">
      <c r="A111" s="86">
        <v>4</v>
      </c>
      <c r="B111" s="91"/>
      <c r="C111" s="86" t="s">
        <v>260</v>
      </c>
      <c r="D111" s="86"/>
      <c r="E111" s="90" t="s">
        <v>258</v>
      </c>
      <c r="F111" s="86" t="s">
        <v>26</v>
      </c>
      <c r="G111" s="87" t="s">
        <v>27</v>
      </c>
    </row>
    <row r="112" ht="39" customHeight="1" spans="1:7">
      <c r="A112" s="86">
        <v>5</v>
      </c>
      <c r="B112" s="91"/>
      <c r="C112" s="86" t="s">
        <v>261</v>
      </c>
      <c r="D112" s="86"/>
      <c r="E112" s="90" t="s">
        <v>258</v>
      </c>
      <c r="F112" s="86" t="s">
        <v>143</v>
      </c>
      <c r="G112" s="87" t="s">
        <v>144</v>
      </c>
    </row>
    <row r="113" ht="30" customHeight="1" spans="1:7">
      <c r="A113" s="86">
        <v>6</v>
      </c>
      <c r="B113" s="91"/>
      <c r="C113" s="86" t="s">
        <v>262</v>
      </c>
      <c r="D113" s="86"/>
      <c r="E113" s="90" t="s">
        <v>258</v>
      </c>
      <c r="F113" s="86" t="s">
        <v>62</v>
      </c>
      <c r="G113" s="87" t="s">
        <v>63</v>
      </c>
    </row>
    <row r="114" ht="30" customHeight="1" spans="1:7">
      <c r="A114" s="86">
        <v>7</v>
      </c>
      <c r="B114" s="91"/>
      <c r="C114" s="86" t="s">
        <v>263</v>
      </c>
      <c r="D114" s="86"/>
      <c r="E114" s="90" t="s">
        <v>258</v>
      </c>
      <c r="F114" s="86" t="s">
        <v>57</v>
      </c>
      <c r="G114" s="87" t="s">
        <v>58</v>
      </c>
    </row>
    <row r="115" customHeight="1" spans="1:7">
      <c r="A115" s="84" t="s">
        <v>264</v>
      </c>
      <c r="B115" s="84"/>
      <c r="C115" s="84"/>
      <c r="D115" s="84"/>
      <c r="E115" s="84"/>
      <c r="F115" s="84"/>
      <c r="G115" s="84"/>
    </row>
    <row r="116" s="76" customFormat="1" customHeight="1" spans="1:7">
      <c r="A116" s="85" t="s">
        <v>2</v>
      </c>
      <c r="B116" s="85" t="s">
        <v>3</v>
      </c>
      <c r="C116" s="85" t="s">
        <v>4</v>
      </c>
      <c r="D116" s="85" t="s">
        <v>81</v>
      </c>
      <c r="E116" s="85" t="s">
        <v>265</v>
      </c>
      <c r="F116" s="85" t="s">
        <v>11</v>
      </c>
      <c r="G116" s="85" t="s">
        <v>12</v>
      </c>
    </row>
    <row r="117" customHeight="1" spans="1:7">
      <c r="A117" s="86">
        <v>1</v>
      </c>
      <c r="B117" s="86"/>
      <c r="C117" s="86" t="s">
        <v>266</v>
      </c>
      <c r="D117" s="86"/>
      <c r="E117" s="86" t="s">
        <v>258</v>
      </c>
      <c r="F117" s="86" t="s">
        <v>38</v>
      </c>
      <c r="G117" s="87" t="s">
        <v>39</v>
      </c>
    </row>
    <row r="118" customHeight="1" spans="1:7">
      <c r="A118" s="86">
        <v>2</v>
      </c>
      <c r="B118" s="86"/>
      <c r="C118" s="86" t="s">
        <v>266</v>
      </c>
      <c r="D118" s="86"/>
      <c r="E118" s="86" t="s">
        <v>258</v>
      </c>
      <c r="F118" s="86" t="s">
        <v>18</v>
      </c>
      <c r="G118" s="87" t="s">
        <v>19</v>
      </c>
    </row>
    <row r="119" customHeight="1" spans="1:7">
      <c r="A119" s="86">
        <v>3</v>
      </c>
      <c r="B119" s="86"/>
      <c r="C119" s="86" t="s">
        <v>267</v>
      </c>
      <c r="D119" s="86"/>
      <c r="E119" s="86" t="s">
        <v>258</v>
      </c>
      <c r="F119" s="86" t="s">
        <v>26</v>
      </c>
      <c r="G119" s="87" t="s">
        <v>27</v>
      </c>
    </row>
    <row r="120" customHeight="1" spans="1:7">
      <c r="A120" s="86">
        <v>4</v>
      </c>
      <c r="B120" s="86"/>
      <c r="C120" s="86" t="s">
        <v>268</v>
      </c>
      <c r="D120" s="86"/>
      <c r="E120" s="86" t="s">
        <v>258</v>
      </c>
      <c r="F120" s="86" t="s">
        <v>143</v>
      </c>
      <c r="G120" s="87" t="s">
        <v>144</v>
      </c>
    </row>
    <row r="121" customHeight="1" spans="1:7">
      <c r="A121" s="86">
        <v>5</v>
      </c>
      <c r="B121" s="86"/>
      <c r="C121" s="86" t="s">
        <v>269</v>
      </c>
      <c r="D121" s="86"/>
      <c r="E121" s="86" t="s">
        <v>258</v>
      </c>
      <c r="F121" s="86" t="s">
        <v>62</v>
      </c>
      <c r="G121" s="87" t="s">
        <v>63</v>
      </c>
    </row>
    <row r="122" customHeight="1" spans="1:7">
      <c r="A122" s="86">
        <v>6</v>
      </c>
      <c r="B122" s="86"/>
      <c r="C122" s="86" t="s">
        <v>269</v>
      </c>
      <c r="D122" s="86"/>
      <c r="E122" s="86" t="s">
        <v>258</v>
      </c>
      <c r="F122" s="86" t="s">
        <v>57</v>
      </c>
      <c r="G122" s="87" t="s">
        <v>58</v>
      </c>
    </row>
    <row r="123" customHeight="1" spans="1:7">
      <c r="A123" s="84" t="s">
        <v>270</v>
      </c>
      <c r="B123" s="84"/>
      <c r="C123" s="84"/>
      <c r="D123" s="84"/>
      <c r="E123" s="84"/>
      <c r="F123" s="84"/>
      <c r="G123" s="84"/>
    </row>
    <row r="124" s="76" customFormat="1" customHeight="1" spans="1:7">
      <c r="A124" s="85" t="s">
        <v>2</v>
      </c>
      <c r="B124" s="85" t="s">
        <v>3</v>
      </c>
      <c r="C124" s="85"/>
      <c r="D124" s="85"/>
      <c r="E124" s="85"/>
      <c r="F124" s="85"/>
      <c r="G124" s="95" t="s">
        <v>10</v>
      </c>
    </row>
    <row r="125" customHeight="1" spans="1:7">
      <c r="A125" s="86">
        <v>1</v>
      </c>
      <c r="B125" s="86" t="s">
        <v>271</v>
      </c>
      <c r="C125" s="86"/>
      <c r="D125" s="86"/>
      <c r="E125" s="86"/>
      <c r="F125" s="86"/>
      <c r="G125" s="86" t="s">
        <v>258</v>
      </c>
    </row>
    <row r="126" customHeight="1" spans="1:7">
      <c r="A126" s="86">
        <v>2</v>
      </c>
      <c r="B126" s="86" t="s">
        <v>272</v>
      </c>
      <c r="C126" s="86"/>
      <c r="D126" s="86"/>
      <c r="E126" s="86"/>
      <c r="F126" s="86"/>
      <c r="G126" s="86" t="s">
        <v>258</v>
      </c>
    </row>
    <row r="127" customHeight="1" spans="1:7">
      <c r="A127" s="90" t="s">
        <v>273</v>
      </c>
      <c r="B127" s="90"/>
      <c r="C127" s="90"/>
      <c r="D127" s="90"/>
      <c r="E127" s="90"/>
      <c r="F127" s="90"/>
      <c r="G127" s="90"/>
    </row>
    <row r="128" ht="40.95" customHeight="1"/>
    <row r="133" customHeight="1" spans="8:8">
      <c r="H133" s="96"/>
    </row>
    <row r="140" s="79" customFormat="1" customHeight="1" spans="1:7">
      <c r="A140" s="81"/>
      <c r="B140" s="81"/>
      <c r="C140" s="82"/>
      <c r="D140" s="83"/>
      <c r="E140" s="81"/>
      <c r="F140" s="81"/>
      <c r="G140" s="81"/>
    </row>
  </sheetData>
  <mergeCells count="15">
    <mergeCell ref="A1:G1"/>
    <mergeCell ref="A8:G8"/>
    <mergeCell ref="A9:G9"/>
    <mergeCell ref="A24:G24"/>
    <mergeCell ref="A31:G31"/>
    <mergeCell ref="A44:G44"/>
    <mergeCell ref="A65:G65"/>
    <mergeCell ref="A89:G89"/>
    <mergeCell ref="A106:G106"/>
    <mergeCell ref="A115:G115"/>
    <mergeCell ref="A123:G123"/>
    <mergeCell ref="B124:F124"/>
    <mergeCell ref="B125:F125"/>
    <mergeCell ref="B126:F126"/>
    <mergeCell ref="A127:G127"/>
  </mergeCells>
  <printOptions horizontalCentered="1"/>
  <pageMargins left="0.94488188976378" right="2.24409448818898" top="0.748031496062992" bottom="1.37795275590551" header="0.275590551181102" footer="0.236220472440945"/>
  <pageSetup paperSize="9" orientation="landscape" cellComments="atEnd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zoomScale="85" zoomScaleNormal="85" workbookViewId="0">
      <selection activeCell="G24" sqref="G24"/>
    </sheetView>
  </sheetViews>
  <sheetFormatPr defaultColWidth="9" defaultRowHeight="14.4" outlineLevelCol="6"/>
  <cols>
    <col min="1" max="1" width="7.44444444444444" customWidth="1"/>
    <col min="2" max="2" width="46.8888888888889" customWidth="1"/>
    <col min="3" max="3" width="18.1111111111111" customWidth="1"/>
    <col min="4" max="4" width="12.3333333333333" customWidth="1"/>
    <col min="5" max="5" width="9.66666666666667" customWidth="1"/>
    <col min="6" max="6" width="13.1111111111111" customWidth="1"/>
    <col min="7" max="7" width="11.8888888888889" customWidth="1"/>
  </cols>
  <sheetData>
    <row r="1" ht="46.95" customHeight="1" spans="1:7">
      <c r="A1" s="66" t="s">
        <v>274</v>
      </c>
      <c r="B1" s="67"/>
      <c r="C1" s="67"/>
      <c r="D1" s="67"/>
      <c r="E1" s="67"/>
      <c r="F1" s="67"/>
      <c r="G1" s="67"/>
    </row>
    <row r="2" ht="45" customHeight="1" spans="1:7">
      <c r="A2" s="68" t="s">
        <v>2</v>
      </c>
      <c r="B2" s="69" t="s">
        <v>275</v>
      </c>
      <c r="C2" s="69" t="s">
        <v>276</v>
      </c>
      <c r="D2" s="69" t="s">
        <v>277</v>
      </c>
      <c r="E2" s="69" t="s">
        <v>278</v>
      </c>
      <c r="F2" s="69" t="s">
        <v>279</v>
      </c>
      <c r="G2" s="69" t="s">
        <v>280</v>
      </c>
    </row>
    <row r="3" ht="30" customHeight="1" spans="1:7">
      <c r="A3" s="70">
        <v>1</v>
      </c>
      <c r="B3" s="71" t="s">
        <v>281</v>
      </c>
      <c r="C3" s="70" t="s">
        <v>282</v>
      </c>
      <c r="D3" s="70">
        <v>7000</v>
      </c>
      <c r="E3" s="70">
        <v>7000</v>
      </c>
      <c r="F3" s="70">
        <v>250</v>
      </c>
      <c r="G3" s="70">
        <v>270</v>
      </c>
    </row>
    <row r="4" ht="30" customHeight="1" spans="1:7">
      <c r="A4" s="70">
        <v>2</v>
      </c>
      <c r="B4" s="71" t="s">
        <v>283</v>
      </c>
      <c r="C4" s="70" t="s">
        <v>282</v>
      </c>
      <c r="D4" s="70">
        <v>9200</v>
      </c>
      <c r="E4" s="70">
        <v>9200</v>
      </c>
      <c r="F4" s="70">
        <v>300</v>
      </c>
      <c r="G4" s="70">
        <v>330</v>
      </c>
    </row>
    <row r="5" ht="30" customHeight="1" spans="1:7">
      <c r="A5" s="70">
        <v>3</v>
      </c>
      <c r="B5" s="71" t="s">
        <v>284</v>
      </c>
      <c r="C5" s="70" t="s">
        <v>282</v>
      </c>
      <c r="D5" s="70">
        <v>4200</v>
      </c>
      <c r="E5" s="70">
        <v>4200</v>
      </c>
      <c r="F5" s="70">
        <f>4200/28</f>
        <v>150</v>
      </c>
      <c r="G5" s="70">
        <v>165</v>
      </c>
    </row>
    <row r="6" ht="30" customHeight="1" spans="1:7">
      <c r="A6" s="70">
        <v>4</v>
      </c>
      <c r="B6" s="71" t="s">
        <v>285</v>
      </c>
      <c r="C6" s="70" t="s">
        <v>282</v>
      </c>
      <c r="D6" s="70">
        <v>8300</v>
      </c>
      <c r="E6" s="70">
        <v>8300</v>
      </c>
      <c r="F6" s="70">
        <v>300</v>
      </c>
      <c r="G6" s="70">
        <v>330</v>
      </c>
    </row>
    <row r="7" ht="30" customHeight="1" spans="1:7">
      <c r="A7" s="70">
        <v>5</v>
      </c>
      <c r="B7" s="71" t="s">
        <v>286</v>
      </c>
      <c r="C7" s="70" t="s">
        <v>282</v>
      </c>
      <c r="D7" s="70">
        <v>1200</v>
      </c>
      <c r="E7" s="70">
        <v>900</v>
      </c>
      <c r="F7" s="70">
        <v>60</v>
      </c>
      <c r="G7" s="70">
        <v>50</v>
      </c>
    </row>
    <row r="8" ht="30" customHeight="1" spans="1:7">
      <c r="A8" s="70">
        <v>6</v>
      </c>
      <c r="B8" s="71" t="s">
        <v>287</v>
      </c>
      <c r="C8" s="72" t="s">
        <v>288</v>
      </c>
      <c r="D8" s="70">
        <v>15000</v>
      </c>
      <c r="E8" s="70">
        <v>25000</v>
      </c>
      <c r="F8" s="70">
        <v>625</v>
      </c>
      <c r="G8" s="70">
        <v>12500</v>
      </c>
    </row>
    <row r="9" ht="30" customHeight="1" spans="1:7">
      <c r="A9" s="70">
        <v>7</v>
      </c>
      <c r="B9" s="71" t="s">
        <v>289</v>
      </c>
      <c r="C9" s="70" t="s">
        <v>282</v>
      </c>
      <c r="D9" s="70">
        <v>2500</v>
      </c>
      <c r="E9" s="70">
        <v>2500</v>
      </c>
      <c r="F9" s="70">
        <v>80</v>
      </c>
      <c r="G9" s="70">
        <v>199</v>
      </c>
    </row>
    <row r="10" ht="30" customHeight="1" spans="1:7">
      <c r="A10" s="70">
        <v>8</v>
      </c>
      <c r="B10" s="71" t="s">
        <v>290</v>
      </c>
      <c r="C10" s="70" t="s">
        <v>282</v>
      </c>
      <c r="D10" s="70">
        <v>2450</v>
      </c>
      <c r="E10" s="70">
        <v>2450</v>
      </c>
      <c r="F10" s="70">
        <v>80</v>
      </c>
      <c r="G10" s="70">
        <v>100</v>
      </c>
    </row>
    <row r="11" ht="30" customHeight="1" spans="1:7">
      <c r="A11" s="70">
        <v>9</v>
      </c>
      <c r="B11" s="71" t="s">
        <v>291</v>
      </c>
      <c r="C11" s="70" t="s">
        <v>282</v>
      </c>
      <c r="D11" s="70">
        <v>2032</v>
      </c>
      <c r="E11" s="70">
        <v>2032</v>
      </c>
      <c r="F11" s="70">
        <v>76</v>
      </c>
      <c r="G11" s="70">
        <v>65</v>
      </c>
    </row>
    <row r="12" ht="30" customHeight="1" spans="1:7">
      <c r="A12" s="70">
        <v>10</v>
      </c>
      <c r="B12" s="71" t="s">
        <v>292</v>
      </c>
      <c r="C12" s="70" t="s">
        <v>282</v>
      </c>
      <c r="D12" s="70">
        <v>2100</v>
      </c>
      <c r="E12" s="70">
        <v>2100</v>
      </c>
      <c r="F12" s="70">
        <v>70</v>
      </c>
      <c r="G12" s="70">
        <v>60</v>
      </c>
    </row>
    <row r="13" ht="30" customHeight="1" spans="1:7">
      <c r="A13" s="73" t="s">
        <v>293</v>
      </c>
      <c r="B13" s="73"/>
      <c r="C13" s="73"/>
      <c r="D13" s="73">
        <f t="shared" ref="D13:G13" si="0">SUM(D3:D12)</f>
        <v>53982</v>
      </c>
      <c r="E13" s="73">
        <f t="shared" si="0"/>
        <v>63682</v>
      </c>
      <c r="F13" s="73">
        <f t="shared" si="0"/>
        <v>1991</v>
      </c>
      <c r="G13" s="73">
        <f t="shared" si="0"/>
        <v>14069</v>
      </c>
    </row>
  </sheetData>
  <mergeCells count="2">
    <mergeCell ref="A1:G1"/>
    <mergeCell ref="A13:C13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view="pageBreakPreview" zoomScaleNormal="100" zoomScaleSheetLayoutView="100" topLeftCell="A2" workbookViewId="0">
      <selection activeCell="G24" sqref="G24"/>
    </sheetView>
  </sheetViews>
  <sheetFormatPr defaultColWidth="10" defaultRowHeight="15.6" outlineLevelRow="7" outlineLevelCol="7"/>
  <cols>
    <col min="1" max="1" width="5.88888888888889" style="51" customWidth="1"/>
    <col min="2" max="2" width="16.4444444444444" style="52" customWidth="1"/>
    <col min="3" max="3" width="59.7777777777778" style="52" customWidth="1"/>
    <col min="4" max="5" width="8.88888888888889" style="52" customWidth="1"/>
    <col min="6" max="6" width="8.33333333333333" style="51" customWidth="1"/>
    <col min="7" max="7" width="6.88888888888889" style="52" customWidth="1"/>
    <col min="8" max="8" width="10.8888888888889" style="52" customWidth="1"/>
    <col min="9" max="16384" width="10" style="52"/>
  </cols>
  <sheetData>
    <row r="1" ht="25.8" spans="1:8">
      <c r="A1" s="53" t="s">
        <v>294</v>
      </c>
      <c r="B1" s="53"/>
      <c r="C1" s="53"/>
      <c r="D1" s="53"/>
      <c r="E1" s="53"/>
      <c r="F1" s="53"/>
      <c r="G1" s="53"/>
      <c r="H1" s="53"/>
    </row>
    <row r="2" ht="46.05" customHeight="1" spans="1:8">
      <c r="A2" s="54" t="s">
        <v>2</v>
      </c>
      <c r="B2" s="54" t="s">
        <v>3</v>
      </c>
      <c r="C2" s="54" t="s">
        <v>295</v>
      </c>
      <c r="D2" s="54" t="s">
        <v>296</v>
      </c>
      <c r="E2" s="54" t="s">
        <v>297</v>
      </c>
      <c r="F2" s="54" t="s">
        <v>298</v>
      </c>
      <c r="G2" s="54" t="s">
        <v>299</v>
      </c>
      <c r="H2" s="54" t="s">
        <v>300</v>
      </c>
    </row>
    <row r="3" ht="69" customHeight="1" spans="1:8">
      <c r="A3" s="55">
        <v>1</v>
      </c>
      <c r="B3" s="56" t="s">
        <v>301</v>
      </c>
      <c r="C3" s="56" t="s">
        <v>302</v>
      </c>
      <c r="D3" s="56" t="s">
        <v>303</v>
      </c>
      <c r="E3" s="55" t="s">
        <v>304</v>
      </c>
      <c r="F3" s="55">
        <v>83.06</v>
      </c>
      <c r="G3" s="56" t="s">
        <v>305</v>
      </c>
      <c r="H3" s="56" t="s">
        <v>306</v>
      </c>
    </row>
    <row r="4" ht="91.05" customHeight="1" spans="1:8">
      <c r="A4" s="57">
        <v>2</v>
      </c>
      <c r="B4" s="58" t="s">
        <v>307</v>
      </c>
      <c r="C4" s="58" t="s">
        <v>308</v>
      </c>
      <c r="D4" s="58" t="s">
        <v>303</v>
      </c>
      <c r="E4" s="55" t="s">
        <v>304</v>
      </c>
      <c r="F4" s="57">
        <v>76.76</v>
      </c>
      <c r="G4" s="56" t="s">
        <v>305</v>
      </c>
      <c r="H4" s="59" t="s">
        <v>306</v>
      </c>
    </row>
    <row r="5" ht="85.05" customHeight="1" spans="1:8">
      <c r="A5" s="60">
        <v>3</v>
      </c>
      <c r="B5" s="58" t="s">
        <v>309</v>
      </c>
      <c r="C5" s="58" t="s">
        <v>310</v>
      </c>
      <c r="D5" s="58" t="s">
        <v>303</v>
      </c>
      <c r="E5" s="55" t="s">
        <v>304</v>
      </c>
      <c r="F5" s="60">
        <v>123.21</v>
      </c>
      <c r="G5" s="56" t="s">
        <v>305</v>
      </c>
      <c r="H5" s="61" t="s">
        <v>306</v>
      </c>
    </row>
    <row r="6" ht="76.05" customHeight="1" spans="1:8">
      <c r="A6" s="60">
        <v>4</v>
      </c>
      <c r="B6" s="58" t="s">
        <v>311</v>
      </c>
      <c r="C6" s="58" t="s">
        <v>312</v>
      </c>
      <c r="D6" s="58" t="s">
        <v>303</v>
      </c>
      <c r="E6" s="55" t="s">
        <v>304</v>
      </c>
      <c r="F6" s="60">
        <v>109.26</v>
      </c>
      <c r="G6" s="56" t="s">
        <v>305</v>
      </c>
      <c r="H6" s="61" t="s">
        <v>306</v>
      </c>
    </row>
    <row r="7" ht="91.05" customHeight="1" spans="1:8">
      <c r="A7" s="62">
        <v>5</v>
      </c>
      <c r="B7" s="63" t="s">
        <v>313</v>
      </c>
      <c r="C7" s="63" t="s">
        <v>314</v>
      </c>
      <c r="D7" s="64" t="s">
        <v>303</v>
      </c>
      <c r="E7" s="65" t="s">
        <v>304</v>
      </c>
      <c r="F7" s="60">
        <v>169.67</v>
      </c>
      <c r="G7" s="56" t="s">
        <v>305</v>
      </c>
      <c r="H7" s="61" t="s">
        <v>306</v>
      </c>
    </row>
    <row r="8" spans="6:6">
      <c r="F8" s="51">
        <f>SUM(F3:F7)</f>
        <v>561.96</v>
      </c>
    </row>
  </sheetData>
  <mergeCells count="1">
    <mergeCell ref="A1:H1"/>
  </mergeCells>
  <pageMargins left="0.699305555555556" right="0.354166666666667" top="0.629166666666667" bottom="0.590277777777778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view="pageBreakPreview" zoomScaleNormal="70" zoomScaleSheetLayoutView="100" workbookViewId="0">
      <selection activeCell="G24" sqref="G24"/>
    </sheetView>
  </sheetViews>
  <sheetFormatPr defaultColWidth="9" defaultRowHeight="40.05" customHeight="1" outlineLevelCol="7"/>
  <cols>
    <col min="1" max="1" width="4.11111111111111" style="34" customWidth="1"/>
    <col min="2" max="2" width="20.6666666666667" style="34" customWidth="1"/>
    <col min="3" max="3" width="54" style="35" customWidth="1"/>
    <col min="4" max="4" width="11.3333333333333" style="36" customWidth="1"/>
    <col min="5" max="5" width="7.11111111111111" style="34" customWidth="1"/>
    <col min="6" max="6" width="13.8888888888889" style="36" customWidth="1"/>
    <col min="7" max="7" width="11.3333333333333" style="34" customWidth="1"/>
    <col min="8" max="8" width="20.6666666666667" style="34" customWidth="1"/>
    <col min="9" max="16384" width="9" style="34"/>
  </cols>
  <sheetData>
    <row r="1" ht="48" customHeight="1" spans="1:8">
      <c r="A1" s="37" t="s">
        <v>315</v>
      </c>
      <c r="B1" s="37"/>
      <c r="C1" s="37"/>
      <c r="D1" s="37"/>
      <c r="E1" s="37"/>
      <c r="F1" s="37"/>
      <c r="G1" s="37"/>
      <c r="H1" s="37"/>
    </row>
    <row r="2" s="33" customFormat="1" ht="54" customHeight="1" spans="1:8">
      <c r="A2" s="38" t="s">
        <v>2</v>
      </c>
      <c r="B2" s="38" t="s">
        <v>3</v>
      </c>
      <c r="C2" s="38" t="s">
        <v>316</v>
      </c>
      <c r="D2" s="39" t="s">
        <v>317</v>
      </c>
      <c r="E2" s="39" t="s">
        <v>318</v>
      </c>
      <c r="F2" s="38" t="s">
        <v>319</v>
      </c>
      <c r="G2" s="38" t="s">
        <v>11</v>
      </c>
      <c r="H2" s="38" t="s">
        <v>320</v>
      </c>
    </row>
    <row r="3" s="33" customFormat="1" ht="54" customHeight="1" spans="1:8">
      <c r="A3" s="40" t="s">
        <v>321</v>
      </c>
      <c r="B3" s="40"/>
      <c r="C3" s="40"/>
      <c r="D3" s="39"/>
      <c r="E3" s="40"/>
      <c r="F3" s="39"/>
      <c r="G3" s="40"/>
      <c r="H3" s="40"/>
    </row>
    <row r="4" ht="54" customHeight="1" spans="1:8">
      <c r="A4" s="41">
        <v>1</v>
      </c>
      <c r="B4" s="42" t="s">
        <v>322</v>
      </c>
      <c r="C4" s="43" t="s">
        <v>323</v>
      </c>
      <c r="D4" s="44">
        <v>3858</v>
      </c>
      <c r="E4" s="45" t="s">
        <v>324</v>
      </c>
      <c r="F4" s="44" t="s">
        <v>325</v>
      </c>
      <c r="G4" s="44" t="s">
        <v>46</v>
      </c>
      <c r="H4" s="42" t="s">
        <v>326</v>
      </c>
    </row>
    <row r="5" ht="54" customHeight="1" spans="1:8">
      <c r="A5" s="41">
        <v>2</v>
      </c>
      <c r="B5" s="42" t="s">
        <v>327</v>
      </c>
      <c r="C5" s="43" t="s">
        <v>328</v>
      </c>
      <c r="D5" s="44">
        <v>409</v>
      </c>
      <c r="E5" s="45" t="s">
        <v>324</v>
      </c>
      <c r="F5" s="44" t="s">
        <v>325</v>
      </c>
      <c r="G5" s="44" t="s">
        <v>46</v>
      </c>
      <c r="H5" s="42" t="s">
        <v>329</v>
      </c>
    </row>
    <row r="6" ht="70.95" customHeight="1" spans="1:8">
      <c r="A6" s="41">
        <v>3</v>
      </c>
      <c r="B6" s="42" t="s">
        <v>330</v>
      </c>
      <c r="C6" s="43" t="s">
        <v>331</v>
      </c>
      <c r="D6" s="44">
        <v>1500</v>
      </c>
      <c r="E6" s="45" t="s">
        <v>324</v>
      </c>
      <c r="F6" s="44" t="s">
        <v>325</v>
      </c>
      <c r="G6" s="44" t="s">
        <v>46</v>
      </c>
      <c r="H6" s="42"/>
    </row>
    <row r="7" s="33" customFormat="1" ht="28.05" customHeight="1" spans="1:8">
      <c r="A7" s="40" t="s">
        <v>332</v>
      </c>
      <c r="B7" s="40"/>
      <c r="C7" s="40"/>
      <c r="D7" s="39"/>
      <c r="E7" s="40"/>
      <c r="F7" s="39"/>
      <c r="G7" s="40"/>
      <c r="H7" s="40"/>
    </row>
    <row r="8" ht="49.95" customHeight="1" spans="1:8">
      <c r="A8" s="44">
        <v>1</v>
      </c>
      <c r="B8" s="42" t="s">
        <v>333</v>
      </c>
      <c r="C8" s="43" t="s">
        <v>334</v>
      </c>
      <c r="D8" s="44">
        <v>800</v>
      </c>
      <c r="E8" s="45" t="s">
        <v>335</v>
      </c>
      <c r="F8" s="44" t="s">
        <v>325</v>
      </c>
      <c r="G8" s="44" t="s">
        <v>46</v>
      </c>
      <c r="H8" s="42"/>
    </row>
    <row r="9" ht="34.05" customHeight="1" spans="1:8">
      <c r="A9" s="44">
        <v>2</v>
      </c>
      <c r="B9" s="42" t="s">
        <v>336</v>
      </c>
      <c r="C9" s="43" t="s">
        <v>337</v>
      </c>
      <c r="D9" s="44">
        <v>40</v>
      </c>
      <c r="E9" s="45" t="s">
        <v>324</v>
      </c>
      <c r="F9" s="44" t="s">
        <v>325</v>
      </c>
      <c r="G9" s="44" t="s">
        <v>46</v>
      </c>
      <c r="H9" s="42"/>
    </row>
    <row r="10" ht="37.95" customHeight="1" spans="1:8">
      <c r="A10" s="44">
        <v>3</v>
      </c>
      <c r="B10" s="42" t="s">
        <v>338</v>
      </c>
      <c r="C10" s="43" t="s">
        <v>339</v>
      </c>
      <c r="D10" s="46">
        <v>400</v>
      </c>
      <c r="E10" s="45" t="s">
        <v>324</v>
      </c>
      <c r="F10" s="44" t="s">
        <v>325</v>
      </c>
      <c r="G10" s="44" t="s">
        <v>46</v>
      </c>
      <c r="H10" s="42"/>
    </row>
    <row r="11" ht="66" customHeight="1" spans="1:8">
      <c r="A11" s="44">
        <v>4</v>
      </c>
      <c r="B11" s="42" t="s">
        <v>340</v>
      </c>
      <c r="C11" s="47" t="s">
        <v>341</v>
      </c>
      <c r="D11" s="44">
        <v>80</v>
      </c>
      <c r="E11" s="45" t="s">
        <v>324</v>
      </c>
      <c r="F11" s="44" t="s">
        <v>325</v>
      </c>
      <c r="G11" s="44" t="s">
        <v>46</v>
      </c>
      <c r="H11" s="42"/>
    </row>
    <row r="12" ht="57" customHeight="1" spans="1:8">
      <c r="A12" s="44">
        <v>5</v>
      </c>
      <c r="B12" s="43" t="s">
        <v>342</v>
      </c>
      <c r="C12" s="43" t="s">
        <v>343</v>
      </c>
      <c r="D12" s="44">
        <v>273</v>
      </c>
      <c r="E12" s="45" t="s">
        <v>324</v>
      </c>
      <c r="F12" s="44" t="s">
        <v>325</v>
      </c>
      <c r="G12" s="44" t="s">
        <v>46</v>
      </c>
      <c r="H12" s="44"/>
    </row>
    <row r="13" ht="43.95" customHeight="1" spans="1:8">
      <c r="A13" s="44">
        <v>6</v>
      </c>
      <c r="B13" s="43" t="s">
        <v>344</v>
      </c>
      <c r="C13" s="43" t="s">
        <v>345</v>
      </c>
      <c r="D13" s="44">
        <v>200</v>
      </c>
      <c r="E13" s="45" t="s">
        <v>303</v>
      </c>
      <c r="F13" s="44" t="s">
        <v>325</v>
      </c>
      <c r="G13" s="44" t="s">
        <v>346</v>
      </c>
      <c r="H13" s="44" t="s">
        <v>347</v>
      </c>
    </row>
    <row r="14" s="33" customFormat="1" ht="27" customHeight="1" spans="1:8">
      <c r="A14" s="40" t="s">
        <v>348</v>
      </c>
      <c r="B14" s="40"/>
      <c r="C14" s="40"/>
      <c r="D14" s="39"/>
      <c r="E14" s="40"/>
      <c r="F14" s="39"/>
      <c r="G14" s="40"/>
      <c r="H14" s="40"/>
    </row>
    <row r="15" ht="84" customHeight="1" spans="1:8">
      <c r="A15" s="44">
        <v>1</v>
      </c>
      <c r="B15" s="43" t="s">
        <v>349</v>
      </c>
      <c r="C15" s="42" t="s">
        <v>350</v>
      </c>
      <c r="D15" s="44">
        <v>5400</v>
      </c>
      <c r="E15" s="45" t="s">
        <v>303</v>
      </c>
      <c r="F15" s="44" t="s">
        <v>325</v>
      </c>
      <c r="G15" s="44" t="s">
        <v>46</v>
      </c>
      <c r="H15" s="44" t="s">
        <v>351</v>
      </c>
    </row>
    <row r="16" ht="21" customHeight="1" spans="1:8">
      <c r="A16" s="48" t="s">
        <v>352</v>
      </c>
      <c r="B16" s="49"/>
      <c r="C16" s="50"/>
      <c r="D16" s="44">
        <v>12960</v>
      </c>
      <c r="E16" s="42"/>
      <c r="F16" s="44"/>
      <c r="G16" s="42"/>
      <c r="H16" s="42"/>
    </row>
  </sheetData>
  <mergeCells count="5">
    <mergeCell ref="A1:H1"/>
    <mergeCell ref="A3:H3"/>
    <mergeCell ref="A7:H7"/>
    <mergeCell ref="A14:H14"/>
    <mergeCell ref="A16:C16"/>
  </mergeCells>
  <pageMargins left="0.751388888888889" right="0.751388888888889" top="0.747916666666667" bottom="0.707638888888889" header="0.5" footer="0.5"/>
  <pageSetup paperSize="9" scale="8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"/>
  <sheetViews>
    <sheetView view="pageBreakPreview" zoomScaleNormal="100" zoomScaleSheetLayoutView="100" workbookViewId="0">
      <selection activeCell="G24" sqref="G24"/>
    </sheetView>
  </sheetViews>
  <sheetFormatPr defaultColWidth="9" defaultRowHeight="30" customHeight="1" outlineLevelCol="5"/>
  <cols>
    <col min="1" max="1" width="6" style="1" customWidth="1"/>
    <col min="2" max="2" width="24.2222222222222" style="1" customWidth="1"/>
    <col min="3" max="3" width="59.1111111111111" style="1" customWidth="1"/>
    <col min="4" max="4" width="16.3333333333333" style="1" customWidth="1"/>
    <col min="5" max="5" width="16" style="1" customWidth="1"/>
    <col min="6" max="6" width="20.7777777777778" style="2" customWidth="1"/>
    <col min="7" max="16384" width="9" style="1"/>
  </cols>
  <sheetData>
    <row r="1" ht="61.95" customHeight="1" spans="1:6">
      <c r="A1" s="3" t="s">
        <v>353</v>
      </c>
      <c r="B1" s="3"/>
      <c r="C1" s="4"/>
      <c r="D1" s="3"/>
      <c r="E1" s="3"/>
      <c r="F1" s="3"/>
    </row>
    <row r="2" customHeight="1" spans="1:6">
      <c r="A2" s="5" t="s">
        <v>2</v>
      </c>
      <c r="B2" s="5" t="s">
        <v>3</v>
      </c>
      <c r="C2" s="5" t="s">
        <v>4</v>
      </c>
      <c r="D2" s="5" t="s">
        <v>354</v>
      </c>
      <c r="E2" s="5" t="s">
        <v>355</v>
      </c>
      <c r="F2" s="5" t="s">
        <v>11</v>
      </c>
    </row>
    <row r="3" customHeight="1" spans="1:6">
      <c r="A3" s="6" t="s">
        <v>356</v>
      </c>
      <c r="B3" s="6"/>
      <c r="C3" s="6"/>
      <c r="D3" s="6"/>
      <c r="E3" s="5"/>
      <c r="F3" s="5"/>
    </row>
    <row r="4" customHeight="1" spans="1:6">
      <c r="A4" s="7">
        <v>1</v>
      </c>
      <c r="B4" s="8" t="s">
        <v>44</v>
      </c>
      <c r="C4" s="9" t="s">
        <v>45</v>
      </c>
      <c r="D4" s="7">
        <v>6.67</v>
      </c>
      <c r="E4" s="8" t="s">
        <v>16</v>
      </c>
      <c r="F4" s="8" t="s">
        <v>46</v>
      </c>
    </row>
    <row r="5" customHeight="1" spans="1:6">
      <c r="A5" s="7">
        <v>2</v>
      </c>
      <c r="B5" s="10" t="s">
        <v>357</v>
      </c>
      <c r="C5" s="11" t="s">
        <v>53</v>
      </c>
      <c r="D5" s="7">
        <v>1.995</v>
      </c>
      <c r="E5" s="8">
        <f t="shared" ref="E5:E8" si="0">500*D5</f>
        <v>997.5</v>
      </c>
      <c r="F5" s="7" t="s">
        <v>358</v>
      </c>
    </row>
    <row r="6" customHeight="1" spans="1:6">
      <c r="A6" s="7">
        <v>3</v>
      </c>
      <c r="B6" s="10" t="s">
        <v>359</v>
      </c>
      <c r="C6" s="12" t="s">
        <v>51</v>
      </c>
      <c r="D6" s="8">
        <v>15</v>
      </c>
      <c r="E6" s="8">
        <f t="shared" si="0"/>
        <v>7500</v>
      </c>
      <c r="F6" s="7" t="s">
        <v>358</v>
      </c>
    </row>
    <row r="7" customHeight="1" spans="1:6">
      <c r="A7" s="7">
        <v>4</v>
      </c>
      <c r="B7" s="8" t="s">
        <v>360</v>
      </c>
      <c r="C7" s="12" t="s">
        <v>361</v>
      </c>
      <c r="D7" s="8">
        <v>12</v>
      </c>
      <c r="E7" s="8">
        <f t="shared" si="0"/>
        <v>6000</v>
      </c>
      <c r="F7" s="7" t="s">
        <v>358</v>
      </c>
    </row>
    <row r="8" customHeight="1" spans="1:6">
      <c r="A8" s="7">
        <v>5</v>
      </c>
      <c r="B8" s="10" t="s">
        <v>362</v>
      </c>
      <c r="C8" s="12" t="s">
        <v>363</v>
      </c>
      <c r="D8" s="8">
        <v>4</v>
      </c>
      <c r="E8" s="8">
        <f t="shared" si="0"/>
        <v>2000</v>
      </c>
      <c r="F8" s="7" t="s">
        <v>358</v>
      </c>
    </row>
    <row r="9" ht="40.05" customHeight="1" spans="1:6">
      <c r="A9" s="7">
        <v>6</v>
      </c>
      <c r="B9" s="8" t="s">
        <v>364</v>
      </c>
      <c r="C9" s="12" t="s">
        <v>33</v>
      </c>
      <c r="D9" s="7">
        <v>73.37</v>
      </c>
      <c r="E9" s="8">
        <v>10000</v>
      </c>
      <c r="F9" s="7" t="s">
        <v>358</v>
      </c>
    </row>
    <row r="10" customHeight="1" spans="1:6">
      <c r="A10" s="7">
        <v>7</v>
      </c>
      <c r="B10" s="8" t="s">
        <v>365</v>
      </c>
      <c r="C10" s="12" t="s">
        <v>283</v>
      </c>
      <c r="D10" s="7">
        <v>0.92</v>
      </c>
      <c r="E10" s="7">
        <v>460</v>
      </c>
      <c r="F10" s="7" t="s">
        <v>358</v>
      </c>
    </row>
    <row r="11" customHeight="1" spans="1:6">
      <c r="A11" s="7">
        <v>8</v>
      </c>
      <c r="B11" s="8" t="s">
        <v>366</v>
      </c>
      <c r="C11" s="9" t="s">
        <v>367</v>
      </c>
      <c r="D11" s="7">
        <v>10</v>
      </c>
      <c r="E11" s="8" t="s">
        <v>368</v>
      </c>
      <c r="F11" s="7" t="s">
        <v>57</v>
      </c>
    </row>
    <row r="12" customHeight="1" spans="1:6">
      <c r="A12" s="7">
        <v>9</v>
      </c>
      <c r="B12" s="8" t="s">
        <v>369</v>
      </c>
      <c r="C12" s="9" t="s">
        <v>367</v>
      </c>
      <c r="D12" s="7">
        <v>10</v>
      </c>
      <c r="E12" s="8" t="s">
        <v>368</v>
      </c>
      <c r="F12" s="7" t="s">
        <v>62</v>
      </c>
    </row>
    <row r="13" customHeight="1" spans="1:6">
      <c r="A13" s="6" t="s">
        <v>370</v>
      </c>
      <c r="B13" s="6"/>
      <c r="C13" s="6"/>
      <c r="D13" s="6"/>
      <c r="E13" s="5"/>
      <c r="F13" s="5"/>
    </row>
    <row r="14" customHeight="1" spans="1:6">
      <c r="A14" s="7">
        <v>1</v>
      </c>
      <c r="B14" s="13" t="s">
        <v>66</v>
      </c>
      <c r="C14" s="14" t="s">
        <v>371</v>
      </c>
      <c r="D14" s="7">
        <v>20</v>
      </c>
      <c r="E14" s="8" t="s">
        <v>368</v>
      </c>
      <c r="F14" s="8" t="s">
        <v>18</v>
      </c>
    </row>
    <row r="15" customHeight="1" spans="1:6">
      <c r="A15" s="7">
        <v>2</v>
      </c>
      <c r="B15" s="13" t="s">
        <v>69</v>
      </c>
      <c r="C15" s="14" t="s">
        <v>372</v>
      </c>
      <c r="D15" s="7">
        <v>11.5</v>
      </c>
      <c r="E15" s="8" t="s">
        <v>368</v>
      </c>
      <c r="F15" s="8" t="s">
        <v>18</v>
      </c>
    </row>
    <row r="16" customHeight="1" spans="1:6">
      <c r="A16" s="7">
        <v>3</v>
      </c>
      <c r="B16" s="13" t="s">
        <v>71</v>
      </c>
      <c r="C16" s="14" t="s">
        <v>373</v>
      </c>
      <c r="D16" s="13">
        <v>15</v>
      </c>
      <c r="E16" s="8" t="s">
        <v>368</v>
      </c>
      <c r="F16" s="8" t="s">
        <v>38</v>
      </c>
    </row>
    <row r="17" customHeight="1" spans="1:6">
      <c r="A17" s="7">
        <v>4</v>
      </c>
      <c r="B17" s="13" t="s">
        <v>73</v>
      </c>
      <c r="C17" s="14" t="s">
        <v>374</v>
      </c>
      <c r="D17" s="13">
        <v>11</v>
      </c>
      <c r="E17" s="8" t="s">
        <v>368</v>
      </c>
      <c r="F17" s="8" t="s">
        <v>38</v>
      </c>
    </row>
    <row r="18" customHeight="1" spans="1:6">
      <c r="A18" s="7">
        <v>5</v>
      </c>
      <c r="B18" s="13" t="s">
        <v>75</v>
      </c>
      <c r="C18" s="14" t="s">
        <v>372</v>
      </c>
      <c r="D18" s="7">
        <v>22</v>
      </c>
      <c r="E18" s="8" t="s">
        <v>368</v>
      </c>
      <c r="F18" s="8" t="s">
        <v>375</v>
      </c>
    </row>
    <row r="19" customHeight="1" spans="1:6">
      <c r="A19" s="6" t="s">
        <v>376</v>
      </c>
      <c r="B19" s="6"/>
      <c r="C19" s="6"/>
      <c r="D19" s="6"/>
      <c r="E19" s="5"/>
      <c r="F19" s="5"/>
    </row>
    <row r="20" ht="28.95" customHeight="1" spans="1:6">
      <c r="A20" s="7">
        <v>1</v>
      </c>
      <c r="B20" s="13" t="s">
        <v>377</v>
      </c>
      <c r="C20" s="15" t="s">
        <v>378</v>
      </c>
      <c r="D20" s="8">
        <v>0.4</v>
      </c>
      <c r="E20" s="16" t="s">
        <v>368</v>
      </c>
      <c r="F20" s="17" t="s">
        <v>38</v>
      </c>
    </row>
    <row r="21" ht="28.95" customHeight="1" spans="1:6">
      <c r="A21" s="7">
        <v>2</v>
      </c>
      <c r="B21" s="13"/>
      <c r="C21" s="15" t="s">
        <v>379</v>
      </c>
      <c r="D21" s="8">
        <v>0.3</v>
      </c>
      <c r="E21" s="18"/>
      <c r="F21" s="19"/>
    </row>
    <row r="22" ht="28.95" customHeight="1" spans="1:6">
      <c r="A22" s="7">
        <v>3</v>
      </c>
      <c r="B22" s="13"/>
      <c r="C22" s="15" t="s">
        <v>380</v>
      </c>
      <c r="D22" s="8">
        <v>0.08</v>
      </c>
      <c r="E22" s="18"/>
      <c r="F22" s="19"/>
    </row>
    <row r="23" ht="28.95" customHeight="1" spans="1:6">
      <c r="A23" s="7">
        <v>4</v>
      </c>
      <c r="B23" s="13"/>
      <c r="C23" s="15" t="s">
        <v>381</v>
      </c>
      <c r="D23" s="8">
        <v>0.1</v>
      </c>
      <c r="E23" s="18"/>
      <c r="F23" s="19"/>
    </row>
    <row r="24" ht="28.95" customHeight="1" spans="1:6">
      <c r="A24" s="7">
        <v>5</v>
      </c>
      <c r="B24" s="13"/>
      <c r="C24" s="15" t="s">
        <v>382</v>
      </c>
      <c r="D24" s="8">
        <v>0.06</v>
      </c>
      <c r="E24" s="18"/>
      <c r="F24" s="19"/>
    </row>
    <row r="25" ht="28.95" customHeight="1" spans="1:6">
      <c r="A25" s="7">
        <v>6</v>
      </c>
      <c r="B25" s="13"/>
      <c r="C25" s="15" t="s">
        <v>383</v>
      </c>
      <c r="D25" s="8">
        <v>0.12</v>
      </c>
      <c r="E25" s="18"/>
      <c r="F25" s="19"/>
    </row>
    <row r="26" ht="28.95" customHeight="1" spans="1:6">
      <c r="A26" s="7">
        <v>7</v>
      </c>
      <c r="B26" s="13"/>
      <c r="C26" s="15" t="s">
        <v>384</v>
      </c>
      <c r="D26" s="8">
        <v>0.05</v>
      </c>
      <c r="E26" s="18"/>
      <c r="F26" s="19"/>
    </row>
    <row r="27" ht="28.95" customHeight="1" spans="1:6">
      <c r="A27" s="7">
        <v>8</v>
      </c>
      <c r="B27" s="13"/>
      <c r="C27" s="15" t="s">
        <v>385</v>
      </c>
      <c r="D27" s="8">
        <v>0.3</v>
      </c>
      <c r="E27" s="18"/>
      <c r="F27" s="19"/>
    </row>
    <row r="28" ht="28.95" customHeight="1" spans="1:6">
      <c r="A28" s="7">
        <v>9</v>
      </c>
      <c r="B28" s="13"/>
      <c r="C28" s="15" t="s">
        <v>386</v>
      </c>
      <c r="D28" s="8">
        <v>0.07</v>
      </c>
      <c r="E28" s="18"/>
      <c r="F28" s="19"/>
    </row>
    <row r="29" ht="28.95" customHeight="1" spans="1:6">
      <c r="A29" s="7">
        <v>10</v>
      </c>
      <c r="B29" s="13"/>
      <c r="C29" s="15" t="s">
        <v>387</v>
      </c>
      <c r="D29" s="8">
        <v>0.09</v>
      </c>
      <c r="E29" s="18"/>
      <c r="F29" s="19"/>
    </row>
    <row r="30" ht="28.95" customHeight="1" spans="1:6">
      <c r="A30" s="7">
        <v>11</v>
      </c>
      <c r="B30" s="13"/>
      <c r="C30" s="15" t="s">
        <v>388</v>
      </c>
      <c r="D30" s="8">
        <v>0.18</v>
      </c>
      <c r="E30" s="20"/>
      <c r="F30" s="21"/>
    </row>
    <row r="31" ht="28.95" customHeight="1" spans="1:6">
      <c r="A31" s="7">
        <v>12</v>
      </c>
      <c r="B31" s="13" t="s">
        <v>389</v>
      </c>
      <c r="C31" s="12" t="s">
        <v>390</v>
      </c>
      <c r="D31" s="8">
        <v>0.04</v>
      </c>
      <c r="E31" s="16" t="s">
        <v>368</v>
      </c>
      <c r="F31" s="22" t="s">
        <v>18</v>
      </c>
    </row>
    <row r="32" ht="28.95" customHeight="1" spans="1:6">
      <c r="A32" s="7">
        <v>13</v>
      </c>
      <c r="B32" s="13"/>
      <c r="C32" s="12" t="s">
        <v>391</v>
      </c>
      <c r="D32" s="8">
        <v>0.04</v>
      </c>
      <c r="E32" s="18"/>
      <c r="F32" s="23"/>
    </row>
    <row r="33" ht="28.95" customHeight="1" spans="1:6">
      <c r="A33" s="7">
        <v>14</v>
      </c>
      <c r="B33" s="13"/>
      <c r="C33" s="12" t="s">
        <v>392</v>
      </c>
      <c r="D33" s="8">
        <v>0.05</v>
      </c>
      <c r="E33" s="18"/>
      <c r="F33" s="23"/>
    </row>
    <row r="34" ht="28.95" customHeight="1" spans="1:6">
      <c r="A34" s="7">
        <v>15</v>
      </c>
      <c r="B34" s="13"/>
      <c r="C34" s="12" t="s">
        <v>393</v>
      </c>
      <c r="D34" s="8">
        <v>0.06</v>
      </c>
      <c r="E34" s="18"/>
      <c r="F34" s="23"/>
    </row>
    <row r="35" ht="28.95" customHeight="1" spans="1:6">
      <c r="A35" s="7">
        <v>16</v>
      </c>
      <c r="B35" s="13"/>
      <c r="C35" s="12" t="s">
        <v>394</v>
      </c>
      <c r="D35" s="8">
        <v>0.04</v>
      </c>
      <c r="E35" s="18"/>
      <c r="F35" s="23"/>
    </row>
    <row r="36" ht="28.95" customHeight="1" spans="1:6">
      <c r="A36" s="7">
        <v>17</v>
      </c>
      <c r="B36" s="13"/>
      <c r="C36" s="12" t="s">
        <v>395</v>
      </c>
      <c r="D36" s="8">
        <v>0.04</v>
      </c>
      <c r="E36" s="18"/>
      <c r="F36" s="23"/>
    </row>
    <row r="37" ht="28.95" customHeight="1" spans="1:6">
      <c r="A37" s="7">
        <v>18</v>
      </c>
      <c r="B37" s="13"/>
      <c r="C37" s="12" t="s">
        <v>396</v>
      </c>
      <c r="D37" s="8">
        <v>0.04</v>
      </c>
      <c r="E37" s="20"/>
      <c r="F37" s="24"/>
    </row>
    <row r="38" ht="31.05" customHeight="1" spans="1:6">
      <c r="A38" s="7">
        <v>19</v>
      </c>
      <c r="B38" s="13" t="s">
        <v>397</v>
      </c>
      <c r="C38" s="9" t="s">
        <v>119</v>
      </c>
      <c r="D38" s="7">
        <v>0.04</v>
      </c>
      <c r="E38" s="22" t="s">
        <v>368</v>
      </c>
      <c r="F38" s="22" t="s">
        <v>26</v>
      </c>
    </row>
    <row r="39" ht="31.05" customHeight="1" spans="1:6">
      <c r="A39" s="7">
        <v>20</v>
      </c>
      <c r="B39" s="13"/>
      <c r="C39" s="9" t="s">
        <v>121</v>
      </c>
      <c r="D39" s="7">
        <v>0.04</v>
      </c>
      <c r="E39" s="23"/>
      <c r="F39" s="23"/>
    </row>
    <row r="40" ht="31.05" customHeight="1" spans="1:6">
      <c r="A40" s="7">
        <v>21</v>
      </c>
      <c r="B40" s="13"/>
      <c r="C40" s="9" t="s">
        <v>123</v>
      </c>
      <c r="D40" s="7">
        <v>0.04</v>
      </c>
      <c r="E40" s="23"/>
      <c r="F40" s="23"/>
    </row>
    <row r="41" ht="31.05" customHeight="1" spans="1:6">
      <c r="A41" s="7">
        <v>22</v>
      </c>
      <c r="B41" s="13"/>
      <c r="C41" s="9" t="s">
        <v>125</v>
      </c>
      <c r="D41" s="7">
        <v>0.04</v>
      </c>
      <c r="E41" s="23"/>
      <c r="F41" s="23"/>
    </row>
    <row r="42" ht="31.05" customHeight="1" spans="1:6">
      <c r="A42" s="7">
        <v>23</v>
      </c>
      <c r="B42" s="13"/>
      <c r="C42" s="9" t="s">
        <v>127</v>
      </c>
      <c r="D42" s="7">
        <v>0.04</v>
      </c>
      <c r="E42" s="23"/>
      <c r="F42" s="23"/>
    </row>
    <row r="43" ht="31.05" customHeight="1" spans="1:6">
      <c r="A43" s="7">
        <v>24</v>
      </c>
      <c r="B43" s="13"/>
      <c r="C43" s="9" t="s">
        <v>129</v>
      </c>
      <c r="D43" s="7">
        <v>0.04</v>
      </c>
      <c r="E43" s="23"/>
      <c r="F43" s="23"/>
    </row>
    <row r="44" ht="31.05" customHeight="1" spans="1:6">
      <c r="A44" s="7">
        <v>25</v>
      </c>
      <c r="B44" s="13"/>
      <c r="C44" s="9" t="s">
        <v>398</v>
      </c>
      <c r="D44" s="7">
        <v>0.04</v>
      </c>
      <c r="E44" s="24"/>
      <c r="F44" s="24"/>
    </row>
    <row r="45" customHeight="1" spans="1:6">
      <c r="A45" s="7">
        <v>26</v>
      </c>
      <c r="B45" s="13" t="s">
        <v>399</v>
      </c>
      <c r="C45" s="12" t="s">
        <v>400</v>
      </c>
      <c r="D45" s="25">
        <v>0.08</v>
      </c>
      <c r="E45" s="16" t="s">
        <v>368</v>
      </c>
      <c r="F45" s="16" t="s">
        <v>375</v>
      </c>
    </row>
    <row r="46" customHeight="1" spans="1:6">
      <c r="A46" s="7">
        <v>27</v>
      </c>
      <c r="B46" s="13"/>
      <c r="C46" s="12" t="s">
        <v>401</v>
      </c>
      <c r="D46" s="8">
        <v>0.026</v>
      </c>
      <c r="E46" s="18"/>
      <c r="F46" s="18"/>
    </row>
    <row r="47" customHeight="1" spans="1:6">
      <c r="A47" s="7">
        <v>28</v>
      </c>
      <c r="B47" s="13"/>
      <c r="C47" s="12" t="s">
        <v>402</v>
      </c>
      <c r="D47" s="8">
        <v>0.2</v>
      </c>
      <c r="E47" s="18"/>
      <c r="F47" s="18"/>
    </row>
    <row r="48" customHeight="1" spans="1:6">
      <c r="A48" s="7">
        <v>29</v>
      </c>
      <c r="B48" s="13"/>
      <c r="C48" s="12" t="s">
        <v>403</v>
      </c>
      <c r="D48" s="8">
        <v>0.21</v>
      </c>
      <c r="E48" s="18"/>
      <c r="F48" s="18"/>
    </row>
    <row r="49" customHeight="1" spans="1:6">
      <c r="A49" s="7">
        <v>30</v>
      </c>
      <c r="B49" s="13"/>
      <c r="C49" s="12" t="s">
        <v>404</v>
      </c>
      <c r="D49" s="8">
        <v>0.3</v>
      </c>
      <c r="E49" s="18"/>
      <c r="F49" s="18"/>
    </row>
    <row r="50" customHeight="1" spans="1:6">
      <c r="A50" s="7">
        <v>31</v>
      </c>
      <c r="B50" s="13"/>
      <c r="C50" s="12" t="s">
        <v>405</v>
      </c>
      <c r="D50" s="8">
        <v>0.2</v>
      </c>
      <c r="E50" s="18"/>
      <c r="F50" s="18"/>
    </row>
    <row r="51" customHeight="1" spans="1:6">
      <c r="A51" s="7">
        <v>32</v>
      </c>
      <c r="B51" s="13"/>
      <c r="C51" s="12" t="s">
        <v>406</v>
      </c>
      <c r="D51" s="8">
        <v>0.1</v>
      </c>
      <c r="E51" s="18"/>
      <c r="F51" s="18"/>
    </row>
    <row r="52" customHeight="1" spans="1:6">
      <c r="A52" s="7">
        <v>33</v>
      </c>
      <c r="B52" s="13"/>
      <c r="C52" s="12" t="s">
        <v>407</v>
      </c>
      <c r="D52" s="8">
        <v>0.3</v>
      </c>
      <c r="E52" s="18"/>
      <c r="F52" s="18"/>
    </row>
    <row r="53" customHeight="1" spans="1:6">
      <c r="A53" s="7">
        <v>34</v>
      </c>
      <c r="B53" s="13"/>
      <c r="C53" s="12" t="s">
        <v>408</v>
      </c>
      <c r="D53" s="8">
        <v>0.2</v>
      </c>
      <c r="E53" s="20"/>
      <c r="F53" s="18"/>
    </row>
    <row r="54" customHeight="1" spans="1:6">
      <c r="A54" s="7">
        <v>35</v>
      </c>
      <c r="B54" s="13" t="s">
        <v>409</v>
      </c>
      <c r="C54" s="12" t="s">
        <v>410</v>
      </c>
      <c r="D54" s="26">
        <v>0.06</v>
      </c>
      <c r="E54" s="16" t="s">
        <v>368</v>
      </c>
      <c r="F54" s="16" t="s">
        <v>57</v>
      </c>
    </row>
    <row r="55" customHeight="1" spans="1:6">
      <c r="A55" s="7">
        <v>36</v>
      </c>
      <c r="B55" s="13"/>
      <c r="C55" s="12" t="s">
        <v>411</v>
      </c>
      <c r="D55" s="26">
        <v>0.045</v>
      </c>
      <c r="E55" s="20"/>
      <c r="F55" s="20"/>
    </row>
    <row r="56" ht="28.95" customHeight="1" spans="1:6">
      <c r="A56" s="7">
        <v>37</v>
      </c>
      <c r="B56" s="27" t="s">
        <v>409</v>
      </c>
      <c r="C56" s="12" t="s">
        <v>412</v>
      </c>
      <c r="D56" s="26">
        <v>0.04</v>
      </c>
      <c r="E56" s="22" t="s">
        <v>368</v>
      </c>
      <c r="F56" s="16" t="s">
        <v>57</v>
      </c>
    </row>
    <row r="57" ht="28.95" customHeight="1" spans="1:6">
      <c r="A57" s="7">
        <v>38</v>
      </c>
      <c r="B57" s="28"/>
      <c r="C57" s="12" t="s">
        <v>413</v>
      </c>
      <c r="D57" s="26">
        <v>0.06</v>
      </c>
      <c r="E57" s="23"/>
      <c r="F57" s="18"/>
    </row>
    <row r="58" ht="28.95" customHeight="1" spans="1:6">
      <c r="A58" s="7">
        <v>39</v>
      </c>
      <c r="B58" s="28"/>
      <c r="C58" s="12" t="s">
        <v>414</v>
      </c>
      <c r="D58" s="26">
        <v>0.05</v>
      </c>
      <c r="E58" s="23"/>
      <c r="F58" s="18"/>
    </row>
    <row r="59" ht="28.95" customHeight="1" spans="1:6">
      <c r="A59" s="7">
        <v>40</v>
      </c>
      <c r="B59" s="28"/>
      <c r="C59" s="12" t="s">
        <v>187</v>
      </c>
      <c r="D59" s="26">
        <v>0.043</v>
      </c>
      <c r="E59" s="23"/>
      <c r="F59" s="18"/>
    </row>
    <row r="60" ht="28.95" customHeight="1" spans="1:6">
      <c r="A60" s="7">
        <v>41</v>
      </c>
      <c r="B60" s="28"/>
      <c r="C60" s="12" t="s">
        <v>415</v>
      </c>
      <c r="D60" s="26">
        <v>0.045</v>
      </c>
      <c r="E60" s="23"/>
      <c r="F60" s="18"/>
    </row>
    <row r="61" ht="28.95" customHeight="1" spans="1:6">
      <c r="A61" s="7">
        <v>42</v>
      </c>
      <c r="B61" s="28"/>
      <c r="C61" s="12" t="s">
        <v>416</v>
      </c>
      <c r="D61" s="26">
        <v>0.06</v>
      </c>
      <c r="E61" s="23"/>
      <c r="F61" s="18"/>
    </row>
    <row r="62" ht="28.95" customHeight="1" spans="1:6">
      <c r="A62" s="7">
        <v>43</v>
      </c>
      <c r="B62" s="28"/>
      <c r="C62" s="12" t="s">
        <v>417</v>
      </c>
      <c r="D62" s="26">
        <v>0.05</v>
      </c>
      <c r="E62" s="23"/>
      <c r="F62" s="18"/>
    </row>
    <row r="63" ht="28.95" customHeight="1" spans="1:6">
      <c r="A63" s="7">
        <v>44</v>
      </c>
      <c r="B63" s="28"/>
      <c r="C63" s="12" t="s">
        <v>418</v>
      </c>
      <c r="D63" s="26">
        <v>0.04</v>
      </c>
      <c r="E63" s="23"/>
      <c r="F63" s="18"/>
    </row>
    <row r="64" ht="28.95" customHeight="1" spans="1:6">
      <c r="A64" s="7">
        <v>45</v>
      </c>
      <c r="B64" s="28"/>
      <c r="C64" s="12" t="s">
        <v>419</v>
      </c>
      <c r="D64" s="26">
        <v>0.041</v>
      </c>
      <c r="E64" s="23"/>
      <c r="F64" s="18"/>
    </row>
    <row r="65" ht="28.95" customHeight="1" spans="1:6">
      <c r="A65" s="7">
        <v>46</v>
      </c>
      <c r="B65" s="28"/>
      <c r="C65" s="12" t="s">
        <v>420</v>
      </c>
      <c r="D65" s="26">
        <v>0.06</v>
      </c>
      <c r="E65" s="23"/>
      <c r="F65" s="18"/>
    </row>
    <row r="66" ht="28.95" customHeight="1" spans="1:6">
      <c r="A66" s="7">
        <v>47</v>
      </c>
      <c r="B66" s="28"/>
      <c r="C66" s="12" t="s">
        <v>205</v>
      </c>
      <c r="D66" s="26">
        <v>0.05</v>
      </c>
      <c r="E66" s="23"/>
      <c r="F66" s="18"/>
    </row>
    <row r="67" ht="28.95" customHeight="1" spans="1:6">
      <c r="A67" s="7">
        <v>48</v>
      </c>
      <c r="B67" s="28"/>
      <c r="C67" s="9" t="s">
        <v>421</v>
      </c>
      <c r="D67" s="7">
        <v>0.07</v>
      </c>
      <c r="E67" s="23"/>
      <c r="F67" s="18"/>
    </row>
    <row r="68" ht="28.95" customHeight="1" spans="1:6">
      <c r="A68" s="7">
        <v>49</v>
      </c>
      <c r="B68" s="28"/>
      <c r="C68" s="9" t="s">
        <v>422</v>
      </c>
      <c r="D68" s="7">
        <v>0.07</v>
      </c>
      <c r="E68" s="23"/>
      <c r="F68" s="18"/>
    </row>
    <row r="69" ht="28.95" customHeight="1" spans="1:6">
      <c r="A69" s="7">
        <v>50</v>
      </c>
      <c r="B69" s="28"/>
      <c r="C69" s="9" t="s">
        <v>423</v>
      </c>
      <c r="D69" s="7">
        <v>0.06</v>
      </c>
      <c r="E69" s="23"/>
      <c r="F69" s="18"/>
    </row>
    <row r="70" ht="28.95" customHeight="1" spans="1:6">
      <c r="A70" s="7">
        <v>51</v>
      </c>
      <c r="B70" s="28"/>
      <c r="C70" s="9" t="s">
        <v>424</v>
      </c>
      <c r="D70" s="7">
        <v>0.05</v>
      </c>
      <c r="E70" s="23"/>
      <c r="F70" s="18"/>
    </row>
    <row r="71" ht="28.95" customHeight="1" spans="1:6">
      <c r="A71" s="7">
        <v>52</v>
      </c>
      <c r="B71" s="28"/>
      <c r="C71" s="9" t="s">
        <v>425</v>
      </c>
      <c r="D71" s="7">
        <v>0.052</v>
      </c>
      <c r="E71" s="23"/>
      <c r="F71" s="18"/>
    </row>
    <row r="72" ht="28.95" customHeight="1" spans="1:6">
      <c r="A72" s="7">
        <v>53</v>
      </c>
      <c r="B72" s="28"/>
      <c r="C72" s="9" t="s">
        <v>426</v>
      </c>
      <c r="D72" s="7">
        <v>0.05</v>
      </c>
      <c r="E72" s="23"/>
      <c r="F72" s="18"/>
    </row>
    <row r="73" ht="28.95" customHeight="1" spans="1:6">
      <c r="A73" s="7">
        <v>54</v>
      </c>
      <c r="B73" s="28"/>
      <c r="C73" s="9" t="s">
        <v>427</v>
      </c>
      <c r="D73" s="7">
        <v>0.042</v>
      </c>
      <c r="E73" s="23"/>
      <c r="F73" s="18"/>
    </row>
    <row r="74" ht="28.95" customHeight="1" spans="1:6">
      <c r="A74" s="7">
        <v>55</v>
      </c>
      <c r="B74" s="29"/>
      <c r="C74" s="9" t="s">
        <v>428</v>
      </c>
      <c r="D74" s="7">
        <v>0.043</v>
      </c>
      <c r="E74" s="24"/>
      <c r="F74" s="20"/>
    </row>
    <row r="75" customHeight="1" spans="1:6">
      <c r="A75" s="7">
        <v>56</v>
      </c>
      <c r="B75" s="13" t="s">
        <v>429</v>
      </c>
      <c r="C75" s="9" t="s">
        <v>226</v>
      </c>
      <c r="D75" s="26">
        <v>0.04</v>
      </c>
      <c r="E75" s="22" t="s">
        <v>368</v>
      </c>
      <c r="F75" s="22" t="s">
        <v>62</v>
      </c>
    </row>
    <row r="76" customHeight="1" spans="1:6">
      <c r="A76" s="7">
        <v>57</v>
      </c>
      <c r="B76" s="13"/>
      <c r="C76" s="9" t="s">
        <v>228</v>
      </c>
      <c r="D76" s="26">
        <v>0.04</v>
      </c>
      <c r="E76" s="23"/>
      <c r="F76" s="23"/>
    </row>
    <row r="77" customHeight="1" spans="1:6">
      <c r="A77" s="7">
        <v>58</v>
      </c>
      <c r="B77" s="13"/>
      <c r="C77" s="9" t="s">
        <v>230</v>
      </c>
      <c r="D77" s="26">
        <v>0.04</v>
      </c>
      <c r="E77" s="23"/>
      <c r="F77" s="23"/>
    </row>
    <row r="78" customHeight="1" spans="1:6">
      <c r="A78" s="7">
        <v>59</v>
      </c>
      <c r="B78" s="13"/>
      <c r="C78" s="9" t="s">
        <v>232</v>
      </c>
      <c r="D78" s="7">
        <v>0.042</v>
      </c>
      <c r="E78" s="23"/>
      <c r="F78" s="23"/>
    </row>
    <row r="79" customHeight="1" spans="1:6">
      <c r="A79" s="7">
        <v>60</v>
      </c>
      <c r="B79" s="13"/>
      <c r="C79" s="9" t="s">
        <v>430</v>
      </c>
      <c r="D79" s="26">
        <v>0.04</v>
      </c>
      <c r="E79" s="23"/>
      <c r="F79" s="23"/>
    </row>
    <row r="80" customHeight="1" spans="1:6">
      <c r="A80" s="7">
        <v>61</v>
      </c>
      <c r="B80" s="13"/>
      <c r="C80" s="9" t="s">
        <v>431</v>
      </c>
      <c r="D80" s="26">
        <v>0.04</v>
      </c>
      <c r="E80" s="23"/>
      <c r="F80" s="23"/>
    </row>
    <row r="81" customHeight="1" spans="1:6">
      <c r="A81" s="7">
        <v>62</v>
      </c>
      <c r="B81" s="13"/>
      <c r="C81" s="9" t="s">
        <v>234</v>
      </c>
      <c r="D81" s="26">
        <v>0.04</v>
      </c>
      <c r="E81" s="23"/>
      <c r="F81" s="23"/>
    </row>
    <row r="82" customHeight="1" spans="1:6">
      <c r="A82" s="7">
        <v>63</v>
      </c>
      <c r="B82" s="13"/>
      <c r="C82" s="9" t="s">
        <v>236</v>
      </c>
      <c r="D82" s="7">
        <v>0.051</v>
      </c>
      <c r="E82" s="23"/>
      <c r="F82" s="23"/>
    </row>
    <row r="83" customHeight="1" spans="1:6">
      <c r="A83" s="7">
        <v>64</v>
      </c>
      <c r="B83" s="13"/>
      <c r="C83" s="9" t="s">
        <v>238</v>
      </c>
      <c r="D83" s="7">
        <v>0.046</v>
      </c>
      <c r="E83" s="23"/>
      <c r="F83" s="23"/>
    </row>
    <row r="84" customHeight="1" spans="1:6">
      <c r="A84" s="7">
        <v>65</v>
      </c>
      <c r="B84" s="13"/>
      <c r="C84" s="9" t="s">
        <v>240</v>
      </c>
      <c r="D84" s="7">
        <v>0.046</v>
      </c>
      <c r="E84" s="23"/>
      <c r="F84" s="23"/>
    </row>
    <row r="85" customHeight="1" spans="1:6">
      <c r="A85" s="7">
        <v>66</v>
      </c>
      <c r="B85" s="13"/>
      <c r="C85" s="9" t="s">
        <v>432</v>
      </c>
      <c r="D85" s="7">
        <v>0.05</v>
      </c>
      <c r="E85" s="23"/>
      <c r="F85" s="23"/>
    </row>
    <row r="86" customHeight="1" spans="1:6">
      <c r="A86" s="7">
        <v>67</v>
      </c>
      <c r="B86" s="13"/>
      <c r="C86" s="9" t="s">
        <v>242</v>
      </c>
      <c r="D86" s="7">
        <v>0.06</v>
      </c>
      <c r="E86" s="23"/>
      <c r="F86" s="23"/>
    </row>
    <row r="87" customHeight="1" spans="1:6">
      <c r="A87" s="7">
        <v>68</v>
      </c>
      <c r="B87" s="13"/>
      <c r="C87" s="9" t="s">
        <v>244</v>
      </c>
      <c r="D87" s="7">
        <v>0.04</v>
      </c>
      <c r="E87" s="23"/>
      <c r="F87" s="23"/>
    </row>
    <row r="88" customHeight="1" spans="1:6">
      <c r="A88" s="7">
        <v>69</v>
      </c>
      <c r="B88" s="13"/>
      <c r="C88" s="9" t="s">
        <v>246</v>
      </c>
      <c r="D88" s="7">
        <v>0.04</v>
      </c>
      <c r="E88" s="24"/>
      <c r="F88" s="24"/>
    </row>
    <row r="89" customHeight="1" spans="1:6">
      <c r="A89" s="6" t="s">
        <v>433</v>
      </c>
      <c r="B89" s="6"/>
      <c r="C89" s="6"/>
      <c r="D89" s="6"/>
      <c r="E89" s="5"/>
      <c r="F89" s="5"/>
    </row>
    <row r="90" ht="43.95" customHeight="1" spans="1:6">
      <c r="A90" s="7">
        <v>1</v>
      </c>
      <c r="B90" s="8" t="s">
        <v>434</v>
      </c>
      <c r="C90" s="12" t="s">
        <v>435</v>
      </c>
      <c r="D90" s="7"/>
      <c r="E90" s="13">
        <v>600</v>
      </c>
      <c r="F90" s="7" t="s">
        <v>358</v>
      </c>
    </row>
    <row r="91" customHeight="1" spans="1:6">
      <c r="A91" s="7">
        <v>2</v>
      </c>
      <c r="B91" s="13" t="s">
        <v>436</v>
      </c>
      <c r="C91" s="14" t="s">
        <v>437</v>
      </c>
      <c r="D91" s="7"/>
      <c r="E91" s="13">
        <v>172</v>
      </c>
      <c r="F91" s="7" t="s">
        <v>358</v>
      </c>
    </row>
    <row r="92" customHeight="1" spans="1:6">
      <c r="A92" s="30" t="s">
        <v>438</v>
      </c>
      <c r="B92" s="31"/>
      <c r="C92" s="31"/>
      <c r="D92" s="32"/>
      <c r="E92" s="7">
        <f>SUM(E4:E91)</f>
        <v>27729.5</v>
      </c>
      <c r="F92" s="7"/>
    </row>
  </sheetData>
  <mergeCells count="27">
    <mergeCell ref="A1:F1"/>
    <mergeCell ref="A3:F3"/>
    <mergeCell ref="A13:F13"/>
    <mergeCell ref="A19:F19"/>
    <mergeCell ref="A89:F89"/>
    <mergeCell ref="A92:D92"/>
    <mergeCell ref="B20:B30"/>
    <mergeCell ref="B31:B37"/>
    <mergeCell ref="B38:B44"/>
    <mergeCell ref="B45:B53"/>
    <mergeCell ref="B54:B55"/>
    <mergeCell ref="B56:B74"/>
    <mergeCell ref="B75:B88"/>
    <mergeCell ref="E20:E30"/>
    <mergeCell ref="E31:E37"/>
    <mergeCell ref="E38:E44"/>
    <mergeCell ref="E45:E53"/>
    <mergeCell ref="E54:E55"/>
    <mergeCell ref="E56:E74"/>
    <mergeCell ref="E75:E88"/>
    <mergeCell ref="F20:F30"/>
    <mergeCell ref="F31:F37"/>
    <mergeCell ref="F38:F44"/>
    <mergeCell ref="F45:F53"/>
    <mergeCell ref="F54:F55"/>
    <mergeCell ref="F56:F74"/>
    <mergeCell ref="F75:F88"/>
  </mergeCells>
  <printOptions horizontalCentered="1" verticalCentered="1"/>
  <pageMargins left="0.751388888888889" right="0.751388888888889" top="0.668055555555556" bottom="0.629166666666667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在建 新建</vt:lpstr>
      <vt:lpstr>续建 口袋 道路等</vt:lpstr>
      <vt:lpstr>Sheet3</vt:lpstr>
      <vt:lpstr>停车场</vt:lpstr>
      <vt:lpstr>公路</vt:lpstr>
      <vt:lpstr>城管</vt:lpstr>
      <vt:lpstr>园林绿化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</dc:creator>
  <cp:lastModifiedBy>86135</cp:lastModifiedBy>
  <dcterms:created xsi:type="dcterms:W3CDTF">2022-01-18T12:04:00Z</dcterms:created>
  <cp:lastPrinted>2022-11-07T03:11:00Z</cp:lastPrinted>
  <dcterms:modified xsi:type="dcterms:W3CDTF">2022-11-19T03:47:37Z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1BFE6A3CFC9A42A2B587FD4F0EDF167C</vt:lpwstr>
  </property>
  <property fmtid="{D5CDD505-2E9C-101B-9397-08002B2CF9AE}" pid="3" name="KSOProductBuildVer">
    <vt:lpwstr>2052-11.1.0.10314</vt:lpwstr>
  </property>
</Properties>
</file>