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开工项目进度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Titles" localSheetId="0">新开工项目进度!$4:7</definedName>
    <definedName name="_Fill" hidden="1">[1]eqpmad2!#REF!</definedName>
    <definedName name="_JC22" hidden="1">{"Summ CFT",#N/A,FALSE,"CFT";"Full CFT",#N/A,FALSE,"CFT"}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Alpha">#REF!</definedName>
    <definedName name="Anzahl_1">#REF!</definedName>
    <definedName name="Anzahl_2">#REF!</definedName>
    <definedName name="Beg_Bal">#REF!</definedName>
    <definedName name="BOMView">[4]Prg!$G$33</definedName>
    <definedName name="Cnty_Codes">[4]Profile!$D$4:$D$69</definedName>
    <definedName name="Data">#REF!</definedName>
    <definedName name="Devices">[5]Devices!$B$5:$B$173</definedName>
    <definedName name="Devices_Table">[5]Devices!$B$1:$L$65536</definedName>
    <definedName name="Duty">#REF!</definedName>
    <definedName name="End_Bal">#REF!</definedName>
    <definedName name="Extra_Pay">#REF!</definedName>
    <definedName name="FRC">[6]Main!$C$9</definedName>
    <definedName name="Full_Print">#REF!</definedName>
    <definedName name="Header_Row">ROW(#REF!)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Ieff">#REF!</definedName>
    <definedName name="Imax">#REF!</definedName>
    <definedName name="Int">#REF!</definedName>
    <definedName name="Interest_Rate">#REF!</definedName>
    <definedName name="K_Imax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LTol">#REF!</definedName>
    <definedName name="MmExcelLinker_4795041E_1062_4A6D_901F_4306994608A4">'[7]S19、A0 and JC22 BCM PIN V1.0'!M14-BCM-[8]ATECH编辑20090309!$B$51:$B$53</definedName>
    <definedName name="Module.Prix_SMC">Module.Prix_SMC</definedName>
    <definedName name="N">#REF!</definedName>
    <definedName name="NDev">#REF!</definedName>
    <definedName name="Num_Pmt_Per_Year">#REF!</definedName>
    <definedName name="Number_of_Payments">MATCH(0.01,End_Bal,-1)+1</definedName>
    <definedName name="NumModels">[4]Prg!$G$24</definedName>
    <definedName name="On">#REF!</definedName>
    <definedName name="OS">[9]Open!#REF!</definedName>
    <definedName name="P_Mos_Ges_1">#REF!</definedName>
    <definedName name="P_Mos_ges_2">#REF!</definedName>
    <definedName name="P_pro_Mos_1">#REF!</definedName>
    <definedName name="P_pro_Mos_2">#REF!</definedName>
    <definedName name="Pay_Date">#REF!</definedName>
    <definedName name="Pay_Num">#REF!</definedName>
    <definedName name="Payment_Date">DATE(YEAR(Loan_Start),MONTH(Loan_Start)+Payment_Number,DAY(Loan_Start))</definedName>
    <definedName name="pr_toolbox">[3]Toolbox!$A$3:$I$80</definedName>
    <definedName name="Princ">#REF!</definedName>
    <definedName name="_xlnm.Print_Area">#REF!</definedName>
    <definedName name="Print_Area_Reset">OFFSET(Full_Print,0,0,Last_Row)</definedName>
    <definedName name="Prix_SMC">Prix_SMC</definedName>
    <definedName name="Pv">#REF!</definedName>
    <definedName name="RDSon_25_1">#REF!</definedName>
    <definedName name="RDSon_25_2">#REF!</definedName>
    <definedName name="RDSon_Last_1">#REF!</definedName>
    <definedName name="RDSon_Last_2">#REF!</definedName>
    <definedName name="Ron">#REF!</definedName>
    <definedName name="Rth_H">#REF!</definedName>
    <definedName name="Rth_JA">#REF!</definedName>
    <definedName name="Rth_JC">#REF!</definedName>
    <definedName name="RTHca">#REF!</definedName>
    <definedName name="RTHjc">#REF!</definedName>
    <definedName name="s_c_list">[10]Toolbox!$A$7:$H$969</definedName>
    <definedName name="SCG">'[11]G.1R-Shou COP Gf'!#REF!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lfee">'[3]Financ. Overview'!$H$13</definedName>
    <definedName name="solar_ratio">'[12]POWER ASSUMPTIONS'!$H$7</definedName>
    <definedName name="ss7fee">'[3]Financ. Overview'!$H$18</definedName>
    <definedName name="Strom_1">#REF!</definedName>
    <definedName name="Strom_2">#REF!</definedName>
    <definedName name="SUB75N05_06">#REF!</definedName>
    <definedName name="subsfee">'[3]Financ. Overview'!$H$14</definedName>
    <definedName name="Temp_25">#REF!</definedName>
    <definedName name="Ti">#REF!</definedName>
    <definedName name="Tj">#REF!</definedName>
    <definedName name="TMos_ges_1">#REF!</definedName>
    <definedName name="TMos_ges_2">#REF!</definedName>
    <definedName name="toolbox">[13]Toolbox!$C$5:$T$1578</definedName>
    <definedName name="Total_Interest">#REF!</definedName>
    <definedName name="Total_Pay">#REF!</definedName>
    <definedName name="Total_Payment">Scheduled_Payment+Extra_Payment</definedName>
    <definedName name="Tu">#REF!</definedName>
    <definedName name="TUmax">#REF!</definedName>
    <definedName name="Un">#REF!</definedName>
    <definedName name="V5.1Fee">'[3]Financ. Overview'!$H$15</definedName>
    <definedName name="Values_Entered">IF(Loan_Amount*Interest_Rate*Loan_Years*Loan_Start&gt;0,1,0)</definedName>
    <definedName name="wrn.Cash._.Flow._.Trackers." hidden="1">{"Summ CFT",#N/A,FALSE,"CFT";"Full CFT",#N/A,FALSE,"CFT"}</definedName>
    <definedName name="wrn.Full._.Package._.Print.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w">#REF!</definedName>
    <definedName name="Z32_Cost_red">'[3]Financ. Overview'!#REF!</definedName>
    <definedName name="Zustand1">#REF!</definedName>
    <definedName name="Zustand2">#REF!</definedName>
    <definedName name="广告商档案">#REF!</definedName>
    <definedName name="_xlnm.Print_Area" localSheetId="0">新开工项目进度!$A$1:$AJ$28</definedName>
  </definedNames>
  <calcPr calcId="144525"/>
</workbook>
</file>

<file path=xl/sharedStrings.xml><?xml version="1.0" encoding="utf-8"?>
<sst xmlns="http://schemas.openxmlformats.org/spreadsheetml/2006/main" count="328" uniqueCount="167">
  <si>
    <t>附件2</t>
  </si>
  <si>
    <r>
      <t xml:space="preserve">    南阳 </t>
    </r>
    <r>
      <rPr>
        <sz val="22"/>
        <color rgb="FF000000"/>
        <rFont val="黑体"/>
        <charset val="134"/>
      </rPr>
      <t>2020年保障性安居工程新开工项目进度表（目标任务：18704套）</t>
    </r>
  </si>
  <si>
    <t xml:space="preserve">            </t>
  </si>
  <si>
    <t>科室负责人：</t>
  </si>
  <si>
    <t>序号</t>
  </si>
  <si>
    <t>行政区划</t>
  </si>
  <si>
    <t>项目名称</t>
  </si>
  <si>
    <t>坐落位置</t>
  </si>
  <si>
    <t>年度计划情况</t>
  </si>
  <si>
    <t>年度计划投资（万元）</t>
  </si>
  <si>
    <t>用地面积（平方米）</t>
  </si>
  <si>
    <t>计划开工时间</t>
  </si>
  <si>
    <t>手续办理情况（只填写文号）</t>
  </si>
  <si>
    <t>项目实施进度</t>
  </si>
  <si>
    <t>计划征收户数（户）</t>
  </si>
  <si>
    <t>计划征收面积（平方米）</t>
  </si>
  <si>
    <t>新建单体数（个）</t>
  </si>
  <si>
    <t>新建套数（套）</t>
  </si>
  <si>
    <t>新建建筑面积（平方米）</t>
  </si>
  <si>
    <t>总用地面积</t>
  </si>
  <si>
    <t>其中：使用新增用地面积</t>
  </si>
  <si>
    <t>立项文件编号</t>
  </si>
  <si>
    <t>建设用地规划许可证号</t>
  </si>
  <si>
    <t>土地使用证号</t>
  </si>
  <si>
    <t>建设工程规划许可证号</t>
  </si>
  <si>
    <t>施工许可证号</t>
  </si>
  <si>
    <t>是否已完成勘察招标</t>
  </si>
  <si>
    <t>是否已完成设计招标</t>
  </si>
  <si>
    <t>是否已完成施工图审查</t>
  </si>
  <si>
    <t>是否已完成施工招标</t>
  </si>
  <si>
    <t>是否已完成监理招标</t>
  </si>
  <si>
    <t>已签订征收协议户数（户）</t>
  </si>
  <si>
    <t>已征收面积（平方米）</t>
  </si>
  <si>
    <t>已开工单体数（个）</t>
  </si>
  <si>
    <t>已开工套数（套）</t>
  </si>
  <si>
    <t>已开工面积（平方米）</t>
  </si>
  <si>
    <t>已完成投资（万元）</t>
  </si>
  <si>
    <t>市</t>
  </si>
  <si>
    <t>区（县）</t>
  </si>
  <si>
    <t>其中：未组卷上报至省里的用地面积</t>
  </si>
  <si>
    <t>合计</t>
  </si>
  <si>
    <t>其中：货币安置户数</t>
  </si>
  <si>
    <t>实物安置户数</t>
  </si>
  <si>
    <t>小计</t>
  </si>
  <si>
    <t>政府收购房源安置</t>
  </si>
  <si>
    <t>居民选购商品房安置</t>
  </si>
  <si>
    <t>居民自由支配补偿款</t>
  </si>
  <si>
    <t>一</t>
  </si>
  <si>
    <t>城市棚户区改造小计</t>
  </si>
  <si>
    <t>南阳市</t>
  </si>
  <si>
    <t>卧龙区</t>
  </si>
  <si>
    <t>制革厂（含电池厂）区域棚户区改造项目</t>
  </si>
  <si>
    <t>三里河以东、制革厂北院墙以南、滨河路以西、卧龙区财政局南侧区间道以北</t>
  </si>
  <si>
    <t>货币化</t>
  </si>
  <si>
    <t>宛龙发改投资【2019】7号</t>
  </si>
  <si>
    <t>规划意见</t>
  </si>
  <si>
    <t>土地选址意见</t>
  </si>
  <si>
    <t>无</t>
  </si>
  <si>
    <t>否</t>
  </si>
  <si>
    <t>化纤纺织厂区域棚户区改造项目</t>
  </si>
  <si>
    <t>车站南路以东，中港路以南，中达小区以北，中达小区以西</t>
  </si>
  <si>
    <t>宛龙发改投资【2019】9号</t>
  </si>
  <si>
    <t>大官庄区域棚户区改造项目</t>
  </si>
  <si>
    <t>原光武路以北、工业路以东、预制场东区间道以西、柴油机厂生活区棚户区改造项目一期以南区域</t>
  </si>
  <si>
    <t>宛龙发改投资【2017】66号</t>
  </si>
  <si>
    <t>大寨区域棚户区改造项目</t>
  </si>
  <si>
    <t>七里园大寨区域及独山片区</t>
  </si>
  <si>
    <t>宛龙发改投资【2017】67号</t>
  </si>
  <si>
    <t>王营区域棚户区改造项目</t>
  </si>
  <si>
    <t>北京南路王营片区</t>
  </si>
  <si>
    <t>宛龙发改投资【2017】68号</t>
  </si>
  <si>
    <t>城乡一体化示范区</t>
  </si>
  <si>
    <t>刘太营棚户区改造项目二期工程</t>
  </si>
  <si>
    <t>狮子庄、刘太营村、李八庙村</t>
  </si>
  <si>
    <t>宛示范发改预【2020】39号</t>
  </si>
  <si>
    <t>地字第宛示范【2020】第023号</t>
  </si>
  <si>
    <t>豫宛示范区划拨【2020】第02号</t>
  </si>
  <si>
    <t>建字第宛示范【2020】第024号</t>
  </si>
  <si>
    <t>新区【2020】第27号</t>
  </si>
  <si>
    <t>是</t>
  </si>
  <si>
    <t>鸭河工区</t>
  </si>
  <si>
    <t>黄家庄村、逯家庄村、高嘴坡村城市棚户区改造项目</t>
  </si>
  <si>
    <t>鸭河路以东、皇石大道以北、滨湖路以南、汉江路以西</t>
  </si>
  <si>
    <t>宛河招发（2019）7号</t>
  </si>
  <si>
    <t>社旗县</t>
  </si>
  <si>
    <t>古码头二期棚户区改造项目</t>
  </si>
  <si>
    <t>1、东至豆腐街，西至赵河桥，北至新华路，南至河堤2、东至县医院，西至石门街，北至新华路，南至河堤3、西至县医院，东至盐库，南至河堤，北至河堤以北延伸30米。</t>
  </si>
  <si>
    <t>社发改〔2020〕20号</t>
  </si>
  <si>
    <t>地字第社用地2015036号</t>
  </si>
  <si>
    <t>社G国用（2015）第01-110号</t>
  </si>
  <si>
    <t>建字第社规建2019051号</t>
  </si>
  <si>
    <t>411327202003030101</t>
  </si>
  <si>
    <t>东大桥二期棚户区改造项目</t>
  </si>
  <si>
    <t>东至长江路，西至河堤，南至赵河堤，北至新华路南</t>
  </si>
  <si>
    <t>社发改〔2020〕19号</t>
  </si>
  <si>
    <t>淅川县</t>
  </si>
  <si>
    <t>冬青社区（二期）</t>
  </si>
  <si>
    <t>一号地块位于德威书院北边，南至德威书院、北至工业路、西至上九路、东至无名路；二号地块位于德威书院东边，北至无名路、南至金桥路、西至德威路、东至灌河路与钟观路；三号地块位于财富天下附近，北至财富天下、南至西车站、西至东滨河路，东至渠首大道</t>
  </si>
  <si>
    <t>淅发改〔2019〕81号</t>
  </si>
  <si>
    <t>地字第淅2019030号</t>
  </si>
  <si>
    <t>不动产权第000560</t>
  </si>
  <si>
    <t>西湾社区（三期）</t>
  </si>
  <si>
    <t>北至老街路、东至渠首大道与灌河大桥、南至东滨河路、西至西湾东路</t>
  </si>
  <si>
    <t>淅发改〔2019〕82号</t>
  </si>
  <si>
    <t>地字第淅项2019038号</t>
  </si>
  <si>
    <t>淅国用94字第0146号</t>
  </si>
  <si>
    <t>镇平县</t>
  </si>
  <si>
    <t>镇平县菩提路北段棚户区改造项目</t>
  </si>
  <si>
    <t>建设大道以南、雪枫路以北、工艺美学校以西、漂瀑河以东</t>
  </si>
  <si>
    <t>镇发改城镇（2020）21号</t>
  </si>
  <si>
    <t>地字第（2019）08</t>
  </si>
  <si>
    <t>豫（2019）镇平县不动产权第0002142号</t>
  </si>
  <si>
    <t>建字第2019040号</t>
  </si>
  <si>
    <t>石雕城棚户区改造项目</t>
  </si>
  <si>
    <t>镇邓路以东、十二里河以西、快速通道以北、老312国道以南</t>
  </si>
  <si>
    <t>镇发改城镇（2020）22号</t>
  </si>
  <si>
    <t>南召县</t>
  </si>
  <si>
    <t>上河苑城中村改造项目三期</t>
  </si>
  <si>
    <t>北外社区、西北社区、东北社区</t>
  </si>
  <si>
    <t>召发改[2020]17号</t>
  </si>
  <si>
    <t>地字第D2019-049号</t>
  </si>
  <si>
    <t>豫（2020）南召县不动产权第0000108号</t>
  </si>
  <si>
    <t>建字第J2020-006号</t>
  </si>
  <si>
    <t>411321202002270101</t>
  </si>
  <si>
    <t>产业集聚区城中村改造（三期）项目</t>
  </si>
  <si>
    <t>宋楼村、庙坡村</t>
  </si>
  <si>
    <t>召发改[2020]21号</t>
  </si>
  <si>
    <t>地字第D2020-012号</t>
  </si>
  <si>
    <t>豫（南召）划拨（2020年）第0001号</t>
  </si>
  <si>
    <t>建字第J2020-005号</t>
  </si>
  <si>
    <t>41132120202002290401</t>
  </si>
  <si>
    <t>阳光城中村改造项目</t>
  </si>
  <si>
    <t>秦老庄村</t>
  </si>
  <si>
    <t>召发改[2020]22号</t>
  </si>
  <si>
    <t>地字第D2020-011号</t>
  </si>
  <si>
    <t>豫（南召）划拨（2020年）第0002号</t>
  </si>
  <si>
    <t>建字第J2020-003号</t>
  </si>
  <si>
    <t>41132120202002280201</t>
  </si>
  <si>
    <t>闫沟城中村改造（三期）项目</t>
  </si>
  <si>
    <t>城关南外村、闫沟村</t>
  </si>
  <si>
    <t>召发改[2020]20号</t>
  </si>
  <si>
    <t>地字第D2020-010号</t>
  </si>
  <si>
    <t>豫（南召）划拨（2020年）第0003号</t>
  </si>
  <si>
    <t>建字第J2020-004号</t>
  </si>
  <si>
    <t>正在办理中</t>
  </si>
  <si>
    <t>唐河县</t>
  </si>
  <si>
    <t>唐河县临港经济区棚改安置房项目</t>
  </si>
  <si>
    <t>东至龙山路，西至迎宾大道，南至澧水路，北至北京大道</t>
  </si>
  <si>
    <t>唐发展投资[2019]46号；唐发展投资[2019]48号；唐发展投资[2019]45号；</t>
  </si>
  <si>
    <t>地字第411328201900007号；地字第411328201900015号；地字第411328201900006号；</t>
  </si>
  <si>
    <t>唐国用(2019)第0116号；唐国用(2019)第0119号；唐国用(2019)第0118号；</t>
  </si>
  <si>
    <t>建字第2020-1号；建字第2020-2号；建字第2020-3号；</t>
  </si>
  <si>
    <t>编号：411328202002170101；编号：411328202002180101；编号：411328202002170201；</t>
  </si>
  <si>
    <t>河西行政文化区棚改安置房项目</t>
  </si>
  <si>
    <t>北至上海大道，南至友兰大道，西至凤山路，东至龙山路</t>
  </si>
  <si>
    <t>唐发展投资[2019]88号；</t>
  </si>
  <si>
    <t>地字第411328201900012号；</t>
  </si>
  <si>
    <t>唐国用(2019)第0121号；</t>
  </si>
  <si>
    <t>建字第2020-5号；</t>
  </si>
  <si>
    <t>编号：411328202002190101；</t>
  </si>
  <si>
    <t>唐河县产业集聚区棚改安置房项目</t>
  </si>
  <si>
    <t>东至河顺路，南至三夹河，北至北京大道，西至新春路</t>
  </si>
  <si>
    <t>唐发展投资[2019]85号；</t>
  </si>
  <si>
    <t>地字第411328201900013号；</t>
  </si>
  <si>
    <t>唐国用(2019)第0122号；</t>
  </si>
  <si>
    <t>建字第2020-4号；</t>
  </si>
  <si>
    <t>编号：411328202002180201；</t>
  </si>
</sst>
</file>

<file path=xl/styles.xml><?xml version="1.0" encoding="utf-8"?>
<styleSheet xmlns="http://schemas.openxmlformats.org/spreadsheetml/2006/main">
  <numFmts count="23">
    <numFmt numFmtId="176" formatCode="_(&quot;$&quot;* #,##0_);_(&quot;$&quot;* \(#,##0\);_(&quot;$&quot;* &quot;-&quot;_);_(@_)"/>
    <numFmt numFmtId="177" formatCode="&quot;$&quot;#,##0.00_);[Red]\(&quot;$&quot;#,##0.00\)"/>
    <numFmt numFmtId="42" formatCode="_ &quot;￥&quot;* #,##0_ ;_ &quot;￥&quot;* \-#,##0_ ;_ &quot;￥&quot;* &quot;-&quot;_ ;_ @_ "/>
    <numFmt numFmtId="178" formatCode="yy\.mm\.dd"/>
    <numFmt numFmtId="179" formatCode="\$#,##0;\(\$#,##0\)"/>
    <numFmt numFmtId="180" formatCode="&quot;$&quot;#,##0_);[Red]\(&quot;$&quot;#,##0\)"/>
    <numFmt numFmtId="181" formatCode="_-&quot;$&quot;\ * #,##0_-;_-&quot;$&quot;\ * #,##0\-;_-&quot;$&quot;\ * &quot;-&quot;_-;_-@_-"/>
    <numFmt numFmtId="182" formatCode="_-* #,##0_-;\-* #,##0_-;_-* &quot;-&quot;_-;_-@_-"/>
    <numFmt numFmtId="183" formatCode="h:mm\ AM/PM"/>
    <numFmt numFmtId="43" formatCode="_ * #,##0.00_ ;_ * \-#,##0.00_ ;_ * &quot;-&quot;??_ ;_ @_ "/>
    <numFmt numFmtId="184" formatCode="&quot;$&quot;\ #,##0_-;[Red]&quot;$&quot;\ #,##0\-"/>
    <numFmt numFmtId="185" formatCode="_-* #,##0.00_-;\-* #,##0.00_-;_-* &quot;-&quot;??_-;_-@_-"/>
    <numFmt numFmtId="44" formatCode="_ &quot;￥&quot;* #,##0.00_ ;_ &quot;￥&quot;* \-#,##0.00_ ;_ &quot;￥&quot;* &quot;-&quot;??_ ;_ @_ "/>
    <numFmt numFmtId="186" formatCode="&quot;$&quot;\ #,##0.00_-;[Red]&quot;$&quot;\ #,##0.00\-"/>
    <numFmt numFmtId="41" formatCode="_ * #,##0_ ;_ * \-#,##0_ ;_ * &quot;-&quot;_ ;_ @_ "/>
    <numFmt numFmtId="187" formatCode="\$#,##0.00;\(\$#,##0.00\)"/>
    <numFmt numFmtId="188" formatCode="&quot;$&quot;#,##0_);\(&quot;$&quot;#,##0\)"/>
    <numFmt numFmtId="189" formatCode="#,##0.0_);\(#,##0.0\)"/>
    <numFmt numFmtId="190" formatCode="_-&quot;$&quot;\ * #,##0.00_-;_-&quot;$&quot;\ * #,##0.00\-;_-&quot;$&quot;\ * &quot;-&quot;??_-;_-@_-"/>
    <numFmt numFmtId="191" formatCode="0_);[Red]\(0\)"/>
    <numFmt numFmtId="192" formatCode="_(&quot;$&quot;* #,##0.00_);_(&quot;$&quot;* \(#,##0.00\);_(&quot;$&quot;* &quot;-&quot;??_);_(@_)"/>
    <numFmt numFmtId="193" formatCode="#,##0;\(#,##0\)"/>
    <numFmt numFmtId="194" formatCode="#\ ??/??"/>
  </numFmts>
  <fonts count="7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u/>
      <sz val="22"/>
      <color rgb="FF000000"/>
      <name val="黑体"/>
      <charset val="134"/>
    </font>
    <font>
      <sz val="22"/>
      <color indexed="8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8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sz val="8"/>
      <name val="Arial"/>
      <charset val="134"/>
    </font>
    <font>
      <sz val="11"/>
      <color indexed="8"/>
      <name val="Tahoma"/>
      <charset val="134"/>
    </font>
    <font>
      <sz val="12"/>
      <name val="宋体"/>
      <charset val="134"/>
    </font>
    <font>
      <b/>
      <sz val="11"/>
      <color indexed="52"/>
      <name val="Tahoma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1"/>
      <color indexed="63"/>
      <name val="Tahoma"/>
      <charset val="134"/>
    </font>
    <font>
      <sz val="10"/>
      <name val="Arial"/>
      <charset val="134"/>
    </font>
    <font>
      <b/>
      <sz val="10"/>
      <name val="MS Sans Serif"/>
      <charset val="134"/>
    </font>
    <font>
      <sz val="12"/>
      <name val="Arial MT"/>
      <charset val="134"/>
    </font>
    <font>
      <sz val="12"/>
      <name val="Times New Roman"/>
      <charset val="134"/>
    </font>
    <font>
      <sz val="11"/>
      <color indexed="9"/>
      <name val="Tahoma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7"/>
      <name val="Small Fonts"/>
      <charset val="134"/>
    </font>
    <font>
      <b/>
      <sz val="12"/>
      <name val="Arial"/>
      <charset val="134"/>
    </font>
    <font>
      <sz val="11"/>
      <color indexed="60"/>
      <name val="Tahoma"/>
      <charset val="134"/>
    </font>
    <font>
      <b/>
      <sz val="12"/>
      <name val="Arial MT"/>
      <charset val="134"/>
    </font>
    <font>
      <i/>
      <sz val="11"/>
      <color indexed="23"/>
      <name val="Tahoma"/>
      <charset val="134"/>
    </font>
    <font>
      <sz val="10"/>
      <name val="Geneva"/>
      <charset val="134"/>
    </font>
    <font>
      <b/>
      <sz val="10"/>
      <name val="MS Sans"/>
      <charset val="134"/>
    </font>
    <font>
      <u/>
      <sz val="12"/>
      <name val="Arial MT"/>
      <charset val="134"/>
    </font>
    <font>
      <sz val="11"/>
      <color indexed="20"/>
      <name val="宋体"/>
      <charset val="134"/>
    </font>
    <font>
      <b/>
      <sz val="12"/>
      <name val="宋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sz val="12"/>
      <name val="Helv"/>
      <charset val="134"/>
    </font>
    <font>
      <b/>
      <sz val="13"/>
      <color indexed="56"/>
      <name val="Tahoma"/>
      <charset val="134"/>
    </font>
    <font>
      <sz val="11"/>
      <name val="Arial MT"/>
      <charset val="134"/>
    </font>
    <font>
      <sz val="12"/>
      <color indexed="9"/>
      <name val="Helv"/>
      <charset val="134"/>
    </font>
    <font>
      <sz val="11"/>
      <color indexed="62"/>
      <name val="Tahoma"/>
      <charset val="134"/>
    </font>
    <font>
      <b/>
      <sz val="18"/>
      <color indexed="56"/>
      <name val="宋体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4"/>
      <name val="楷体"/>
      <charset val="134"/>
    </font>
    <font>
      <sz val="11"/>
      <color indexed="52"/>
      <name val="Tahoma"/>
      <charset val="134"/>
    </font>
    <font>
      <b/>
      <sz val="15"/>
      <color indexed="56"/>
      <name val="Tahoma"/>
      <charset val="134"/>
    </font>
    <font>
      <b/>
      <sz val="11"/>
      <color indexed="56"/>
      <name val="Tahoma"/>
      <charset val="134"/>
    </font>
    <font>
      <sz val="10"/>
      <name val="楷体"/>
      <charset val="134"/>
    </font>
    <font>
      <sz val="11"/>
      <color indexed="20"/>
      <name val="Tahoma"/>
      <charset val="134"/>
    </font>
    <font>
      <sz val="10"/>
      <name val="MS Sans Serif"/>
      <charset val="134"/>
    </font>
    <font>
      <sz val="11"/>
      <color indexed="10"/>
      <name val="Tahoma"/>
      <charset val="134"/>
    </font>
    <font>
      <b/>
      <sz val="10"/>
      <name val="Arial"/>
      <charset val="134"/>
    </font>
    <font>
      <b/>
      <sz val="11"/>
      <color indexed="8"/>
      <name val="Tahoma"/>
      <charset val="134"/>
    </font>
    <font>
      <sz val="22"/>
      <color rgb="FF000000"/>
      <name val="黑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horizontal="center" vertic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4" fillId="27" borderId="21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178" fontId="40" fillId="0" borderId="9" applyFill="0" applyProtection="0">
      <alignment horizontal="right" vertical="center"/>
    </xf>
    <xf numFmtId="0" fontId="13" fillId="15" borderId="0" applyNumberFormat="0" applyBorder="0" applyAlignment="0" applyProtection="0">
      <alignment vertical="center"/>
    </xf>
    <xf numFmtId="0" fontId="4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35" borderId="22" applyNumberFormat="0" applyFont="0" applyAlignment="0" applyProtection="0">
      <alignment vertical="center"/>
    </xf>
    <xf numFmtId="0" fontId="4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43" fillId="0" borderId="0">
      <alignment vertical="center"/>
    </xf>
    <xf numFmtId="0" fontId="27" fillId="23" borderId="19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2" fontId="42" fillId="0" borderId="0">
      <alignment horizontal="right"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9" fillId="27" borderId="23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13" fillId="2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188" fontId="5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1" fontId="42" fillId="0" borderId="11">
      <alignment horizontal="center" vertical="center"/>
      <protection locked="0"/>
    </xf>
    <xf numFmtId="0" fontId="32" fillId="28" borderId="0" applyNumberFormat="0" applyBorder="0" applyAlignment="0" applyProtection="0">
      <alignment vertical="center"/>
    </xf>
    <xf numFmtId="0" fontId="40" fillId="0" borderId="0">
      <alignment vertical="center"/>
    </xf>
    <xf numFmtId="183" fontId="42" fillId="0" borderId="11">
      <alignment horizontal="center" vertical="center"/>
      <protection locked="0"/>
    </xf>
    <xf numFmtId="0" fontId="3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5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38" fillId="0" borderId="0">
      <alignment vertical="center"/>
      <protection locked="0"/>
    </xf>
    <xf numFmtId="0" fontId="32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39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0" fillId="0" borderId="13" applyNumberFormat="0" applyFill="0" applyProtection="0">
      <alignment horizontal="left" vertical="center"/>
    </xf>
    <xf numFmtId="0" fontId="32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93" fontId="45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87" fontId="45" fillId="0" borderId="0">
      <alignment vertical="center"/>
    </xf>
    <xf numFmtId="14" fontId="42" fillId="0" borderId="11">
      <alignment vertical="center"/>
      <protection locked="0"/>
    </xf>
    <xf numFmtId="179" fontId="45" fillId="0" borderId="0">
      <alignment vertical="center"/>
    </xf>
    <xf numFmtId="0" fontId="60" fillId="0" borderId="2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8" fillId="0" borderId="24" applyNumberFormat="0" applyAlignment="0" applyProtection="0">
      <alignment horizontal="left" vertical="center"/>
    </xf>
    <xf numFmtId="0" fontId="48" fillId="0" borderId="6">
      <alignment horizontal="left" vertical="center"/>
    </xf>
    <xf numFmtId="0" fontId="31" fillId="48" borderId="11" applyNumberFormat="0" applyBorder="0" applyAlignment="0" applyProtection="0">
      <alignment vertical="center"/>
    </xf>
    <xf numFmtId="189" fontId="59" fillId="51" borderId="0">
      <alignment vertical="center"/>
    </xf>
    <xf numFmtId="189" fontId="62" fillId="53" borderId="0">
      <alignment vertical="center"/>
    </xf>
    <xf numFmtId="38" fontId="0" fillId="0" borderId="0" applyFont="0" applyFill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37" fontId="47" fillId="0" borderId="0">
      <alignment vertical="center"/>
    </xf>
    <xf numFmtId="184" fontId="40" fillId="0" borderId="0">
      <alignment vertical="center"/>
    </xf>
    <xf numFmtId="0" fontId="38" fillId="0" borderId="0">
      <alignment vertical="center"/>
    </xf>
    <xf numFmtId="1" fontId="54" fillId="0" borderId="0">
      <alignment horizontal="center" vertical="center"/>
      <protection locked="0"/>
    </xf>
    <xf numFmtId="1" fontId="61" fillId="0" borderId="26" applyBorder="0">
      <alignment vertical="center"/>
      <protection locked="0"/>
    </xf>
    <xf numFmtId="3" fontId="0" fillId="0" borderId="0" applyFont="0" applyFill="0" applyBorder="0" applyAlignment="0" applyProtection="0">
      <alignment vertical="center"/>
    </xf>
    <xf numFmtId="14" fontId="22" fillId="0" borderId="0">
      <alignment horizontal="center" vertical="center" wrapText="1"/>
      <protection locked="0"/>
    </xf>
    <xf numFmtId="1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0" fontId="5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194" fontId="0" fillId="0" borderId="0" applyFont="0" applyFill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4" fontId="0" fillId="0" borderId="0" applyFont="0" applyFill="0" applyBorder="0" applyAlignment="0" applyProtection="0">
      <alignment vertical="center"/>
    </xf>
    <xf numFmtId="0" fontId="41" fillId="0" borderId="28">
      <alignment horizontal="center" vertical="center"/>
    </xf>
    <xf numFmtId="0" fontId="0" fillId="55" borderId="0" applyNumberFormat="0" applyFon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50" borderId="7">
      <alignment vertical="center"/>
      <protection locked="0"/>
    </xf>
    <xf numFmtId="0" fontId="58" fillId="0" borderId="0">
      <alignment vertical="center"/>
    </xf>
    <xf numFmtId="0" fontId="57" fillId="50" borderId="7">
      <alignment vertical="center"/>
      <protection locked="0"/>
    </xf>
    <xf numFmtId="0" fontId="57" fillId="50" borderId="7">
      <alignment vertical="center"/>
      <protection locked="0"/>
    </xf>
    <xf numFmtId="0" fontId="0" fillId="0" borderId="0" applyNumberFormat="0" applyFont="0" applyFill="0" applyBorder="0" applyAlignment="0">
      <alignment horizontal="center" vertical="center"/>
    </xf>
    <xf numFmtId="9" fontId="0" fillId="0" borderId="0" applyFont="0" applyFill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0" fillId="0" borderId="13" applyNumberFormat="0" applyFill="0" applyProtection="0">
      <alignment horizontal="right" vertical="center"/>
    </xf>
    <xf numFmtId="0" fontId="69" fillId="0" borderId="31" applyNumberFormat="0" applyFill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0" borderId="13" applyNumberFormat="0" applyFill="0" applyProtection="0">
      <alignment horizontal="center" vertical="center"/>
    </xf>
    <xf numFmtId="0" fontId="40" fillId="0" borderId="0">
      <alignment vertical="center"/>
    </xf>
    <xf numFmtId="0" fontId="71" fillId="0" borderId="9" applyNumberFormat="0" applyFill="0" applyProtection="0">
      <alignment horizontal="center"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2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3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65" fillId="54" borderId="27" applyNumberFormat="0" applyAlignment="0" applyProtection="0">
      <alignment vertical="center"/>
    </xf>
    <xf numFmtId="0" fontId="71" fillId="0" borderId="9" applyNumberFormat="0" applyFill="0" applyProtection="0">
      <alignment horizontal="left" vertical="center"/>
    </xf>
    <xf numFmtId="0" fontId="68" fillId="0" borderId="30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63" fillId="37" borderId="21" applyNumberFormat="0" applyAlignment="0" applyProtection="0">
      <alignment vertical="center"/>
    </xf>
    <xf numFmtId="1" fontId="40" fillId="0" borderId="9" applyFill="0" applyProtection="0">
      <alignment horizontal="center" vertical="center"/>
    </xf>
    <xf numFmtId="0" fontId="7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48" borderId="29" applyNumberFormat="0" applyFont="0" applyAlignment="0" applyProtection="0">
      <alignment vertical="center"/>
    </xf>
    <xf numFmtId="0" fontId="0" fillId="48" borderId="29" applyNumberFormat="0" applyFont="0" applyAlignment="0" applyProtection="0">
      <alignment vertical="center"/>
    </xf>
    <xf numFmtId="0" fontId="0" fillId="48" borderId="29" applyNumberFormat="0" applyFont="0" applyAlignment="0" applyProtection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0" fillId="0" borderId="0" xfId="0" applyNumberFormat="1" applyFill="1" applyProtection="1">
      <alignment vertical="center"/>
      <protection locked="0"/>
    </xf>
    <xf numFmtId="0" fontId="1" fillId="0" borderId="0" xfId="0" applyNumberFormat="1" applyFont="1" applyFill="1" applyProtection="1">
      <alignment vertical="center"/>
      <protection locked="0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8" fillId="0" borderId="1" xfId="222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Alignment="1" applyProtection="1">
      <alignment vertical="center"/>
      <protection locked="0"/>
    </xf>
    <xf numFmtId="0" fontId="8" fillId="0" borderId="0" xfId="222" applyNumberFormat="1" applyFont="1" applyFill="1" applyBorder="1" applyAlignment="1" applyProtection="1">
      <alignment vertical="center"/>
      <protection locked="0"/>
    </xf>
    <xf numFmtId="0" fontId="8" fillId="0" borderId="2" xfId="181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181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18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181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181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18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81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181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>
      <alignment vertical="center"/>
    </xf>
    <xf numFmtId="0" fontId="8" fillId="0" borderId="0" xfId="222" applyNumberFormat="1" applyFont="1" applyFill="1" applyBorder="1" applyAlignment="1" applyProtection="1">
      <alignment horizontal="center" vertical="center"/>
      <protection locked="0"/>
    </xf>
    <xf numFmtId="0" fontId="8" fillId="0" borderId="11" xfId="181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29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29" applyNumberFormat="1" applyFont="1" applyFill="1" applyBorder="1" applyAlignment="1" applyProtection="1">
      <alignment horizontal="center" vertical="center" wrapText="1"/>
      <protection locked="0"/>
    </xf>
    <xf numFmtId="191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0" fontId="5" fillId="0" borderId="11" xfId="0" applyNumberFormat="1" applyFont="1" applyFill="1" applyBorder="1" applyAlignment="1">
      <alignment vertical="center" wrapText="1"/>
    </xf>
    <xf numFmtId="0" fontId="8" fillId="0" borderId="12" xfId="18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8" fillId="0" borderId="5" xfId="29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29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29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NumberFormat="1" applyFont="1" applyFill="1" applyBorder="1" applyAlignment="1">
      <alignment vertical="center"/>
    </xf>
    <xf numFmtId="0" fontId="9" fillId="0" borderId="2" xfId="0" applyFont="1" applyFill="1" applyBorder="1" applyAlignment="1" quotePrefix="1">
      <alignment horizontal="center" vertical="center" wrapText="1"/>
    </xf>
    <xf numFmtId="0" fontId="9" fillId="0" borderId="11" xfId="0" applyFont="1" applyFill="1" applyBorder="1" applyAlignment="1" quotePrefix="1">
      <alignment horizontal="center" vertical="center" wrapText="1"/>
    </xf>
  </cellXfs>
  <cellStyles count="24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40% - 强调文字颜色 3" xfId="7" builtinId="39"/>
    <cellStyle name="计算 2" xfId="8"/>
    <cellStyle name="差" xfId="9" builtinId="27"/>
    <cellStyle name="好_漯河" xfId="10"/>
    <cellStyle name="千位分隔" xfId="11" builtinId="3"/>
    <cellStyle name="常规_表3" xfId="12"/>
    <cellStyle name="超链接" xfId="13" builtinId="8"/>
    <cellStyle name="日期" xfId="14"/>
    <cellStyle name="60% - 强调文字颜色 3" xfId="15" builtinId="40"/>
    <cellStyle name="_x000a_mouse.drv=lm" xfId="16"/>
    <cellStyle name="百分比" xfId="17" builtinId="5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解释性文本" xfId="26" builtinId="53"/>
    <cellStyle name="标题 1" xfId="27" builtinId="16"/>
    <cellStyle name="标题 2" xfId="28" builtinId="17"/>
    <cellStyle name="0,0_x000d__x000a_NA_x000d__x000a_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_2013年新开工台账_5" xfId="35"/>
    <cellStyle name="检查单元格" xfId="36" builtinId="23"/>
    <cellStyle name="40% - 强调文字颜色 4 2" xfId="37"/>
    <cellStyle name="链接单元格" xfId="38" builtinId="24"/>
    <cellStyle name="好_附件3全省警车和涉案车辆违规问题专项治理统计表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适中" xfId="44" builtinId="28"/>
    <cellStyle name="20% - 强调文字颜色 3 3" xfId="45"/>
    <cellStyle name="强调文字颜色 1" xfId="46" builtinId="29"/>
    <cellStyle name="summary" xfId="47"/>
    <cellStyle name="20% - 强调文字颜色 5" xfId="48" builtinId="46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_采购公司2007年预算模版" xfId="55"/>
    <cellStyle name="PSChar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DOLLARS" xfId="67"/>
    <cellStyle name="解释性文本 2" xfId="68"/>
    <cellStyle name="常规 5" xfId="69"/>
    <cellStyle name="20% - 强调文字颜色 4 4" xfId="70"/>
    <cellStyle name="60% - 强调文字颜色 2 2" xfId="71"/>
    <cellStyle name="40% - 强调文字颜色 3 3" xfId="72"/>
    <cellStyle name=" 1" xfId="73"/>
    <cellStyle name="40% - 强调文字颜色 2 4" xfId="74"/>
    <cellStyle name="Comma [0]_!!!GO" xfId="75"/>
    <cellStyle name="_投资分析模型" xfId="76"/>
    <cellStyle name="_x0004_" xfId="77"/>
    <cellStyle name="%REDUCTION" xfId="78"/>
    <cellStyle name="40% - 强调文字颜色 4 4" xfId="79"/>
    <cellStyle name="_5年经营计划" xfId="80"/>
    <cellStyle name="TIME" xfId="81"/>
    <cellStyle name="_2007年采购计划" xfId="82"/>
    <cellStyle name="_8月份经调整后的分析报表" xfId="83"/>
    <cellStyle name="常规 7" xfId="84"/>
    <cellStyle name="_Book1" xfId="85"/>
    <cellStyle name="_Book1_1" xfId="86"/>
    <cellStyle name="_Sheet3" xfId="87"/>
    <cellStyle name="常规 12" xfId="88"/>
    <cellStyle name="_Book1_2" xfId="89"/>
    <cellStyle name="_Book1_3" xfId="90"/>
    <cellStyle name="20% - 强调文字颜色 3 2" xfId="91"/>
    <cellStyle name="_Book1_4" xfId="92"/>
    <cellStyle name="_Sheet2" xfId="93"/>
    <cellStyle name="常规 11" xfId="94"/>
    <cellStyle name="_W采购公司07年财务预算" xfId="95"/>
    <cellStyle name="_采购总成本预算" xfId="96"/>
    <cellStyle name="常规 9" xfId="97"/>
    <cellStyle name="_生产计划分析0923" xfId="98"/>
    <cellStyle name="6mal" xfId="99"/>
    <cellStyle name="20% - 强调文字颜色 1 2" xfId="100"/>
    <cellStyle name="千分位_laroux" xfId="101"/>
    <cellStyle name="40% - 强调文字颜色 5 4" xfId="102"/>
    <cellStyle name="20% - 强调文字颜色 1 3" xfId="103"/>
    <cellStyle name="20% - 强调文字颜色 1 4" xfId="104"/>
    <cellStyle name="普通_laroux" xfId="105"/>
    <cellStyle name="20% - 强调文字颜色 2 2" xfId="106"/>
    <cellStyle name="40% - 强调文字颜色 6 4" xfId="107"/>
    <cellStyle name="差_Book1" xfId="108"/>
    <cellStyle name="20% - 强调文字颜色 2 3" xfId="109"/>
    <cellStyle name="40% - 强调文字颜色 1 2" xfId="110"/>
    <cellStyle name="20% - 强调文字颜色 2 4" xfId="111"/>
    <cellStyle name="40% - 强调文字颜色 1 3" xfId="112"/>
    <cellStyle name="40% - 强调文字颜色 2 2" xfId="113"/>
    <cellStyle name="40% - 强调文字颜色 2 3" xfId="114"/>
    <cellStyle name="60% - 强调文字颜色 1 2" xfId="115"/>
    <cellStyle name="20% - 强调文字颜色 3 4" xfId="116"/>
    <cellStyle name="商品名称" xfId="117"/>
    <cellStyle name="20% - 强调文字颜色 4 2" xfId="118"/>
    <cellStyle name="Mon閠aire_!!!GO" xfId="119"/>
    <cellStyle name="常规 3" xfId="120"/>
    <cellStyle name="40% - 强调文字颜色 3 2" xfId="121"/>
    <cellStyle name="常规 4" xfId="122"/>
    <cellStyle name="20% - 强调文字颜色 4 3" xfId="123"/>
    <cellStyle name="寘嬫愗傝_Region Orders (2)" xfId="124"/>
    <cellStyle name="20% - 强调文字颜色 5 2" xfId="125"/>
    <cellStyle name="20% - 强调文字颜色 5 3" xfId="126"/>
    <cellStyle name="40% - 强调文字颜色 4 3" xfId="127"/>
    <cellStyle name="60% - 强调文字颜色 3 2" xfId="128"/>
    <cellStyle name="20% - 强调文字颜色 5 4" xfId="129"/>
    <cellStyle name="20% - 强调文字颜色 6 2" xfId="130"/>
    <cellStyle name="40% - 强调文字颜色 5 2" xfId="131"/>
    <cellStyle name="20% - 强调文字颜色 6 3" xfId="132"/>
    <cellStyle name="40% - 强调文字颜色 5 3" xfId="133"/>
    <cellStyle name="60% - 强调文字颜色 4 2" xfId="134"/>
    <cellStyle name="20% - 强调文字颜色 6 4" xfId="135"/>
    <cellStyle name="40% - 强调文字颜色 1 4" xfId="136"/>
    <cellStyle name="40% - 强调文字颜色 3 4" xfId="137"/>
    <cellStyle name="40% - 强调文字颜色 6 2" xfId="138"/>
    <cellStyle name="40% - 强调文字颜色 6 3" xfId="139"/>
    <cellStyle name="60% - 强调文字颜色 5 2" xfId="140"/>
    <cellStyle name="60% - 强调文字颜色 6 2" xfId="141"/>
    <cellStyle name="ColLevel_0" xfId="142"/>
    <cellStyle name="comma zerodec" xfId="143"/>
    <cellStyle name="Comma_!!!GO" xfId="144"/>
    <cellStyle name="Currency [0]_!!!GO" xfId="145"/>
    <cellStyle name="样式 1" xfId="146"/>
    <cellStyle name="分级显示列_1_Book1" xfId="147"/>
    <cellStyle name="Currency_!!!GO" xfId="148"/>
    <cellStyle name="常规 13" xfId="149"/>
    <cellStyle name="Currency1" xfId="150"/>
    <cellStyle name="DATE" xfId="151"/>
    <cellStyle name="Dollar (zero dec)" xfId="152"/>
    <cellStyle name="标题 2 2" xfId="153"/>
    <cellStyle name="Grey" xfId="154"/>
    <cellStyle name="Header1" xfId="155"/>
    <cellStyle name="Header2" xfId="156"/>
    <cellStyle name="Input [yellow]" xfId="157"/>
    <cellStyle name="Input Cells" xfId="158"/>
    <cellStyle name="Linked Cells" xfId="159"/>
    <cellStyle name="Millares [0]_96 Risk" xfId="160"/>
    <cellStyle name="Millares_96 Risk" xfId="161"/>
    <cellStyle name="Milliers [0]_!!!GO" xfId="162"/>
    <cellStyle name="Milliers_!!!GO" xfId="163"/>
    <cellStyle name="Moneda [0]_96 Risk" xfId="164"/>
    <cellStyle name="Moneda_96 Risk" xfId="165"/>
    <cellStyle name="Mon閠aire [0]_!!!GO" xfId="166"/>
    <cellStyle name="New Times Roman" xfId="167"/>
    <cellStyle name="no dec" xfId="168"/>
    <cellStyle name="Normal - Style1" xfId="169"/>
    <cellStyle name="Normal_!!!GO" xfId="170"/>
    <cellStyle name="NUMBER" xfId="171"/>
    <cellStyle name="PART NUMBER" xfId="172"/>
    <cellStyle name="PSInt" xfId="173"/>
    <cellStyle name="per.style" xfId="174"/>
    <cellStyle name="Percent [2]" xfId="175"/>
    <cellStyle name="Percent_!!!GO" xfId="176"/>
    <cellStyle name="Percent1" xfId="177"/>
    <cellStyle name="标题 5" xfId="178"/>
    <cellStyle name="Pourcentage_pldt" xfId="179"/>
    <cellStyle name="PSDate" xfId="180"/>
    <cellStyle name="常规 16" xfId="181"/>
    <cellStyle name="PSDec" xfId="182"/>
    <cellStyle name="PSHeading" xfId="183"/>
    <cellStyle name="PSSpacer" xfId="184"/>
    <cellStyle name="RowLevel_0" xfId="185"/>
    <cellStyle name="sstot" xfId="186"/>
    <cellStyle name="Standard_AREAS" xfId="187"/>
    <cellStyle name="t" xfId="188"/>
    <cellStyle name="t_HVAC Equipment (3)" xfId="189"/>
    <cellStyle name="啊" xfId="190"/>
    <cellStyle name="百分比 2" xfId="191"/>
    <cellStyle name="捠壿 [0.00]_Region Orders (2)" xfId="192"/>
    <cellStyle name="捠壿_Region Orders (2)" xfId="193"/>
    <cellStyle name="编号" xfId="194"/>
    <cellStyle name="标题 1 2" xfId="195"/>
    <cellStyle name="标题 3 2" xfId="196"/>
    <cellStyle name="标题 4 2" xfId="197"/>
    <cellStyle name="标题1" xfId="198"/>
    <cellStyle name="常规 2 2" xfId="199"/>
    <cellStyle name="部门" xfId="200"/>
    <cellStyle name="差 2" xfId="201"/>
    <cellStyle name="差_Book1_商丘市（永城市除外） 2012第2季度保障性安居工程配租配售季报（建设部）" xfId="202"/>
    <cellStyle name="差_附件3全省警车和涉案车辆违规问题专项治理统计表" xfId="203"/>
    <cellStyle name="差_漯河" xfId="204"/>
    <cellStyle name="差_商丘市（永城市除外） 2012第2季度保障性安居工程配租配售季报（建设部）" xfId="205"/>
    <cellStyle name="常规 10" xfId="206"/>
    <cellStyle name="常规 14" xfId="207"/>
    <cellStyle name="常规 15" xfId="208"/>
    <cellStyle name="分级显示行_1_Book1" xfId="209"/>
    <cellStyle name="常规_2013年新开工台账_1" xfId="210"/>
    <cellStyle name="常规 17" xfId="211"/>
    <cellStyle name="常规 23" xfId="212"/>
    <cellStyle name="常规 18" xfId="213"/>
    <cellStyle name="常规 19" xfId="214"/>
    <cellStyle name="常规 2" xfId="215"/>
    <cellStyle name="常规 2_Book1" xfId="216"/>
    <cellStyle name="常规 8" xfId="217"/>
    <cellStyle name="常规_2013年保障性安居工程项目建设进度统计表" xfId="218"/>
    <cellStyle name="强调文字颜色 5 2" xfId="219"/>
    <cellStyle name="常规_2013年新开工台账" xfId="220"/>
    <cellStyle name="常规_2013年新开工台账_6" xfId="221"/>
    <cellStyle name="常规_Sheet1" xfId="222"/>
    <cellStyle name="好 2" xfId="223"/>
    <cellStyle name="好_Book1" xfId="224"/>
    <cellStyle name="好_Book1_商丘市（永城市除外） 2012第2季度保障性安居工程配租配售季报（建设部）" xfId="225"/>
    <cellStyle name="警告文本 2" xfId="226"/>
    <cellStyle name="好_商丘市（永城市除外） 2012第2季度保障性安居工程配租配售季报（建设部）" xfId="227"/>
    <cellStyle name="汇总 2" xfId="228"/>
    <cellStyle name="检查单元格 2" xfId="229"/>
    <cellStyle name="借出原因" xfId="230"/>
    <cellStyle name="链接单元格 2" xfId="231"/>
    <cellStyle name="千分位[0]_laroux" xfId="232"/>
    <cellStyle name="千位[0]_ 方正PC" xfId="233"/>
    <cellStyle name="千位_ 方正PC" xfId="234"/>
    <cellStyle name="强调文字颜色 1 2" xfId="235"/>
    <cellStyle name="强调文字颜色 2 2" xfId="236"/>
    <cellStyle name="强调文字颜色 3 2" xfId="237"/>
    <cellStyle name="强调文字颜色 4 2" xfId="238"/>
    <cellStyle name="强调文字颜色 6 2" xfId="239"/>
    <cellStyle name="输入 2" xfId="240"/>
    <cellStyle name="数量" xfId="241"/>
    <cellStyle name="昗弨_Pacific Region P&amp;L" xfId="242"/>
    <cellStyle name="寘嬫愗傝 [0.00]_Region Orders (2)" xfId="243"/>
    <cellStyle name="注释 2" xfId="244"/>
    <cellStyle name="注释 3" xfId="245"/>
    <cellStyle name="注释 4" xfId="246"/>
    <cellStyle name="常规 49" xfId="247"/>
  </cellStyles>
  <tableStyles count="0" defaultTableStyle="TableStyleMedium2" defaultPivotStyle="PivotStyleLight16"/>
  <colors>
    <mruColors>
      <color rgb="0099CC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150;&#20844;&#36164;&#26009;\2015&#24180;4&#26376;&#20851;&#20110;&#36827;&#19968;&#27493;&#23436;&#21892;&#20445;&#38556;&#24615;&#23433;&#23621;&#24037;&#31243;&#24314;&#35774;&#36827;&#23637;&#24773;&#20917;&#24555;&#25253;&#21046;&#24230;&#30340;&#36890;&#30693;\POWER%20ASSUMPTION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49.65.9\DOCUME~1\bzqkf0\LOCALS~1\Temp\onworking\AP_COMMON_BCM_ALL_SCHEMATIC_07061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49.65.9\DOCUME~1\bzqkf0\LOCALS~1\Temp\Powerdissipation_GM_BCM_Asia-WMP14No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49.65.9\OK\S19-BCM\S19&#12289;A0%20and%20JC22%20BCM%20PIN%20LIST%20V1.0%20201001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150;&#20844;&#36164;&#26009;\2015&#24180;4&#26376;&#20851;&#20110;&#36827;&#19968;&#27493;&#23436;&#21892;&#20445;&#38556;&#24615;&#23433;&#23621;&#24037;&#31243;&#24314;&#35774;&#36827;&#23637;&#24773;&#20917;&#24555;&#25253;&#21046;&#24230;&#30340;&#36890;&#30693;\ATECH&#32534;&#36753;2009030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OM"/>
      <sheetName val="Multi"/>
      <sheetName val="BB"/>
      <sheetName val="Profile"/>
      <sheetName val="1"/>
      <sheetName val="2"/>
      <sheetName val="3"/>
      <sheetName val="4"/>
      <sheetName val="5"/>
      <sheetName val="Pur"/>
      <sheetName val="P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Devices"/>
      <sheetName val="REV_Dictionar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19、A0 and JC22 BCM PIN V1.0"/>
      <sheetName val="XL4Poppy"/>
      <sheetName val=""/>
      <sheetName val="KKKKKKKK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TECH编辑20090309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8"/>
  <sheetViews>
    <sheetView tabSelected="1" view="pageBreakPreview" zoomScale="75" zoomScaleNormal="100" zoomScaleSheetLayoutView="75" workbookViewId="0">
      <pane ySplit="7" topLeftCell="A8" activePane="bottomLeft" state="frozen"/>
      <selection/>
      <selection pane="bottomLeft" activeCell="AA9" sqref="AA9"/>
    </sheetView>
  </sheetViews>
  <sheetFormatPr defaultColWidth="9" defaultRowHeight="13.5"/>
  <cols>
    <col min="1" max="1" width="3.875" style="9" customWidth="1"/>
    <col min="2" max="3" width="6" style="9" customWidth="1"/>
    <col min="4" max="4" width="10.875" style="9" customWidth="1"/>
    <col min="5" max="5" width="11.3333333333333" style="9" customWidth="1"/>
    <col min="6" max="6" width="7" style="10" customWidth="1"/>
    <col min="7" max="7" width="10" style="9" customWidth="1"/>
    <col min="8" max="8" width="4.75" style="9" customWidth="1"/>
    <col min="9" max="9" width="7.83333333333333" style="9" customWidth="1"/>
    <col min="10" max="10" width="13.1666666666667" style="9" customWidth="1"/>
    <col min="11" max="11" width="12" style="10" customWidth="1"/>
    <col min="12" max="12" width="11" style="9" customWidth="1"/>
    <col min="13" max="13" width="7.83333333333333" style="9" customWidth="1"/>
    <col min="14" max="14" width="8.16666666666667" style="9" customWidth="1"/>
    <col min="15" max="15" width="10.375" style="9" customWidth="1"/>
    <col min="16" max="16" width="10.125" style="9" customWidth="1"/>
    <col min="17" max="17" width="8.25" style="9" customWidth="1"/>
    <col min="18" max="18" width="6.625" style="9" customWidth="1"/>
    <col min="19" max="19" width="7.625" style="9" customWidth="1"/>
    <col min="20" max="20" width="12.3333333333333" style="9" customWidth="1"/>
    <col min="21" max="21" width="5.875" style="9" customWidth="1"/>
    <col min="22" max="25" width="4.625" style="9" customWidth="1"/>
    <col min="26" max="26" width="7.75" style="9" customWidth="1"/>
    <col min="27" max="27" width="6.5" style="9" customWidth="1"/>
    <col min="28" max="28" width="6.875" style="9" customWidth="1"/>
    <col min="29" max="29" width="7.75" style="9" customWidth="1"/>
    <col min="30" max="30" width="10.3333333333333" style="9" customWidth="1"/>
    <col min="31" max="31" width="7.25" style="9" customWidth="1"/>
    <col min="32" max="32" width="8.375" style="9" customWidth="1"/>
    <col min="33" max="33" width="4.625" style="9" customWidth="1"/>
    <col min="34" max="34" width="6.5" style="9" customWidth="1"/>
    <col min="35" max="35" width="9.5" style="9" customWidth="1"/>
    <col min="36" max="36" width="8.875" style="9" customWidth="1"/>
    <col min="37" max="37" width="9" style="9"/>
    <col min="38" max="38" width="3.375" style="9" customWidth="1"/>
    <col min="39" max="39" width="9.375" style="9" customWidth="1"/>
    <col min="40" max="16384" width="9" style="9"/>
  </cols>
  <sheetData>
    <row r="1" ht="21" customHeight="1" spans="1:3">
      <c r="A1" s="11" t="s">
        <v>0</v>
      </c>
      <c r="B1" s="11"/>
      <c r="C1" s="11"/>
    </row>
    <row r="2" s="1" customFormat="1" ht="27" spans="1:36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="2" customFormat="1" ht="25.5" customHeight="1" spans="1:33">
      <c r="A3" s="14" t="s">
        <v>2</v>
      </c>
      <c r="B3" s="14"/>
      <c r="C3" s="14"/>
      <c r="D3" s="14"/>
      <c r="E3" s="15"/>
      <c r="F3" s="16"/>
      <c r="G3" s="14"/>
      <c r="H3" s="14"/>
      <c r="I3" s="15"/>
      <c r="J3" s="14"/>
      <c r="K3" s="35" t="s">
        <v>3</v>
      </c>
      <c r="L3" s="14"/>
      <c r="N3" s="14"/>
      <c r="O3" s="14"/>
      <c r="U3" s="14"/>
      <c r="V3" s="15"/>
      <c r="W3" s="15"/>
      <c r="X3" s="15"/>
      <c r="Y3" s="15"/>
      <c r="Z3" s="15"/>
      <c r="AA3" s="15"/>
      <c r="AB3" s="15"/>
      <c r="AC3" s="15"/>
      <c r="AD3" s="14"/>
      <c r="AE3" s="3"/>
      <c r="AF3" s="3"/>
      <c r="AG3" s="3"/>
    </row>
    <row r="4" s="2" customFormat="1" ht="54.95" customHeight="1" spans="1:36">
      <c r="A4" s="17" t="s">
        <v>4</v>
      </c>
      <c r="B4" s="18" t="s">
        <v>5</v>
      </c>
      <c r="C4" s="19"/>
      <c r="D4" s="17" t="s">
        <v>6</v>
      </c>
      <c r="E4" s="17" t="s">
        <v>7</v>
      </c>
      <c r="F4" s="20" t="s">
        <v>8</v>
      </c>
      <c r="G4" s="21"/>
      <c r="H4" s="21"/>
      <c r="I4" s="21"/>
      <c r="J4" s="21"/>
      <c r="K4" s="17" t="s">
        <v>9</v>
      </c>
      <c r="L4" s="36" t="s">
        <v>10</v>
      </c>
      <c r="M4" s="36"/>
      <c r="N4" s="36"/>
      <c r="O4" s="17" t="s">
        <v>11</v>
      </c>
      <c r="P4" s="20" t="s">
        <v>12</v>
      </c>
      <c r="Q4" s="21"/>
      <c r="R4" s="21"/>
      <c r="S4" s="21"/>
      <c r="T4" s="43"/>
      <c r="U4" s="44" t="s">
        <v>13</v>
      </c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57"/>
    </row>
    <row r="5" s="2" customFormat="1" ht="36" customHeight="1" spans="1:36">
      <c r="A5" s="22"/>
      <c r="B5" s="23"/>
      <c r="C5" s="24"/>
      <c r="D5" s="22"/>
      <c r="E5" s="22"/>
      <c r="F5" s="17" t="s">
        <v>14</v>
      </c>
      <c r="G5" s="17" t="s">
        <v>15</v>
      </c>
      <c r="H5" s="17" t="s">
        <v>16</v>
      </c>
      <c r="I5" s="17" t="s">
        <v>17</v>
      </c>
      <c r="J5" s="17" t="s">
        <v>18</v>
      </c>
      <c r="K5" s="22"/>
      <c r="L5" s="17" t="s">
        <v>19</v>
      </c>
      <c r="M5" s="36" t="s">
        <v>20</v>
      </c>
      <c r="N5" s="36"/>
      <c r="O5" s="22"/>
      <c r="P5" s="37" t="s">
        <v>21</v>
      </c>
      <c r="Q5" s="37" t="s">
        <v>22</v>
      </c>
      <c r="R5" s="37" t="s">
        <v>23</v>
      </c>
      <c r="S5" s="37" t="s">
        <v>24</v>
      </c>
      <c r="T5" s="37" t="s">
        <v>25</v>
      </c>
      <c r="U5" s="37" t="s">
        <v>26</v>
      </c>
      <c r="V5" s="37" t="s">
        <v>27</v>
      </c>
      <c r="W5" s="37" t="s">
        <v>28</v>
      </c>
      <c r="X5" s="37" t="s">
        <v>29</v>
      </c>
      <c r="Y5" s="37" t="s">
        <v>30</v>
      </c>
      <c r="Z5" s="50" t="s">
        <v>31</v>
      </c>
      <c r="AA5" s="51"/>
      <c r="AB5" s="51"/>
      <c r="AC5" s="51"/>
      <c r="AD5" s="51"/>
      <c r="AE5" s="51"/>
      <c r="AF5" s="37" t="s">
        <v>32</v>
      </c>
      <c r="AG5" s="37" t="s">
        <v>33</v>
      </c>
      <c r="AH5" s="37" t="s">
        <v>34</v>
      </c>
      <c r="AI5" s="37" t="s">
        <v>35</v>
      </c>
      <c r="AJ5" s="37" t="s">
        <v>36</v>
      </c>
    </row>
    <row r="6" s="2" customFormat="1" ht="57.95" customHeight="1" spans="1:36">
      <c r="A6" s="22"/>
      <c r="B6" s="17" t="s">
        <v>37</v>
      </c>
      <c r="C6" s="17" t="s">
        <v>38</v>
      </c>
      <c r="D6" s="22"/>
      <c r="E6" s="22"/>
      <c r="F6" s="22"/>
      <c r="G6" s="22"/>
      <c r="H6" s="22"/>
      <c r="I6" s="22"/>
      <c r="J6" s="22"/>
      <c r="K6" s="22"/>
      <c r="L6" s="22"/>
      <c r="M6" s="17"/>
      <c r="N6" s="17" t="s">
        <v>39</v>
      </c>
      <c r="O6" s="22"/>
      <c r="P6" s="38"/>
      <c r="Q6" s="38"/>
      <c r="R6" s="38"/>
      <c r="S6" s="38"/>
      <c r="T6" s="38"/>
      <c r="U6" s="38"/>
      <c r="V6" s="38"/>
      <c r="W6" s="38"/>
      <c r="X6" s="38"/>
      <c r="Y6" s="38"/>
      <c r="Z6" s="37" t="s">
        <v>40</v>
      </c>
      <c r="AA6" s="50" t="s">
        <v>41</v>
      </c>
      <c r="AB6" s="51"/>
      <c r="AC6" s="51"/>
      <c r="AD6" s="52"/>
      <c r="AE6" s="37" t="s">
        <v>42</v>
      </c>
      <c r="AF6" s="38"/>
      <c r="AG6" s="38"/>
      <c r="AH6" s="38"/>
      <c r="AI6" s="38"/>
      <c r="AJ6" s="38"/>
    </row>
    <row r="7" s="2" customFormat="1" ht="84.95" customHeight="1" spans="1:36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7" t="s">
        <v>43</v>
      </c>
      <c r="AB7" s="37" t="s">
        <v>44</v>
      </c>
      <c r="AC7" s="37" t="s">
        <v>45</v>
      </c>
      <c r="AD7" s="37" t="s">
        <v>46</v>
      </c>
      <c r="AE7" s="38"/>
      <c r="AF7" s="38"/>
      <c r="AG7" s="38"/>
      <c r="AH7" s="38"/>
      <c r="AI7" s="38"/>
      <c r="AJ7" s="38"/>
    </row>
    <row r="8" s="3" customFormat="1" ht="26.45" customHeight="1" spans="1:36">
      <c r="A8" s="25" t="s">
        <v>47</v>
      </c>
      <c r="B8" s="26" t="s">
        <v>48</v>
      </c>
      <c r="C8" s="26"/>
      <c r="D8" s="26"/>
      <c r="E8" s="26"/>
      <c r="F8" s="26">
        <f>SUM(F9:F28)</f>
        <v>10783</v>
      </c>
      <c r="G8" s="26">
        <f t="shared" ref="G8:AJ8" si="0">SUM(G9:G28)</f>
        <v>2134057.19</v>
      </c>
      <c r="H8" s="26">
        <f t="shared" si="0"/>
        <v>76</v>
      </c>
      <c r="I8" s="26">
        <f t="shared" si="0"/>
        <v>17136</v>
      </c>
      <c r="J8" s="26">
        <f t="shared" si="0"/>
        <v>0</v>
      </c>
      <c r="K8" s="26">
        <f t="shared" si="0"/>
        <v>212368.28</v>
      </c>
      <c r="L8" s="26">
        <f t="shared" si="0"/>
        <v>69528.161</v>
      </c>
      <c r="M8" s="26">
        <f t="shared" si="0"/>
        <v>27675.641</v>
      </c>
      <c r="N8" s="26">
        <f t="shared" si="0"/>
        <v>0</v>
      </c>
      <c r="O8" s="26"/>
      <c r="P8" s="26">
        <f t="shared" si="0"/>
        <v>0</v>
      </c>
      <c r="Q8" s="26">
        <f t="shared" si="0"/>
        <v>0</v>
      </c>
      <c r="R8" s="26">
        <f t="shared" si="0"/>
        <v>0</v>
      </c>
      <c r="S8" s="26">
        <f t="shared" si="0"/>
        <v>0</v>
      </c>
      <c r="T8" s="26">
        <f t="shared" si="0"/>
        <v>0</v>
      </c>
      <c r="U8" s="26">
        <f t="shared" si="0"/>
        <v>0</v>
      </c>
      <c r="V8" s="26">
        <f t="shared" si="0"/>
        <v>0</v>
      </c>
      <c r="W8" s="26">
        <f t="shared" si="0"/>
        <v>0</v>
      </c>
      <c r="X8" s="26">
        <f t="shared" si="0"/>
        <v>0</v>
      </c>
      <c r="Y8" s="26">
        <f t="shared" si="0"/>
        <v>0</v>
      </c>
      <c r="Z8" s="26">
        <f t="shared" si="0"/>
        <v>18704</v>
      </c>
      <c r="AA8" s="26">
        <v>1568</v>
      </c>
      <c r="AB8" s="26">
        <f t="shared" si="0"/>
        <v>0</v>
      </c>
      <c r="AC8" s="26">
        <f t="shared" si="0"/>
        <v>0</v>
      </c>
      <c r="AD8" s="26">
        <f t="shared" si="0"/>
        <v>1568</v>
      </c>
      <c r="AE8" s="26">
        <f t="shared" si="0"/>
        <v>17136</v>
      </c>
      <c r="AF8" s="26">
        <f t="shared" si="0"/>
        <v>416484.38</v>
      </c>
      <c r="AG8" s="26">
        <f t="shared" si="0"/>
        <v>170</v>
      </c>
      <c r="AH8" s="26">
        <f t="shared" si="0"/>
        <v>17136</v>
      </c>
      <c r="AI8" s="26">
        <f t="shared" si="0"/>
        <v>2559341.97</v>
      </c>
      <c r="AJ8" s="26">
        <f t="shared" si="0"/>
        <v>100010</v>
      </c>
    </row>
    <row r="9" s="4" customFormat="1" ht="89" customHeight="1" spans="1:36">
      <c r="A9" s="27">
        <v>1</v>
      </c>
      <c r="B9" s="28" t="s">
        <v>49</v>
      </c>
      <c r="C9" s="28" t="s">
        <v>50</v>
      </c>
      <c r="D9" s="29" t="s">
        <v>51</v>
      </c>
      <c r="E9" s="29" t="s">
        <v>52</v>
      </c>
      <c r="F9" s="28">
        <v>568</v>
      </c>
      <c r="G9" s="28">
        <v>70400</v>
      </c>
      <c r="H9" s="27">
        <v>0</v>
      </c>
      <c r="I9" s="39" t="s">
        <v>53</v>
      </c>
      <c r="J9" s="27">
        <v>0</v>
      </c>
      <c r="K9" s="32">
        <v>5000</v>
      </c>
      <c r="L9" s="32">
        <v>0</v>
      </c>
      <c r="M9" s="32">
        <v>0</v>
      </c>
      <c r="N9" s="32">
        <v>0</v>
      </c>
      <c r="O9" s="32">
        <v>2020.6</v>
      </c>
      <c r="P9" s="28" t="s">
        <v>54</v>
      </c>
      <c r="Q9" s="28" t="s">
        <v>55</v>
      </c>
      <c r="R9" s="28" t="s">
        <v>56</v>
      </c>
      <c r="S9" s="28" t="s">
        <v>57</v>
      </c>
      <c r="T9" s="28" t="s">
        <v>57</v>
      </c>
      <c r="U9" s="28" t="s">
        <v>58</v>
      </c>
      <c r="V9" s="28" t="s">
        <v>58</v>
      </c>
      <c r="W9" s="28" t="s">
        <v>58</v>
      </c>
      <c r="X9" s="28" t="s">
        <v>58</v>
      </c>
      <c r="Y9" s="28" t="s">
        <v>58</v>
      </c>
      <c r="Z9" s="53">
        <v>568</v>
      </c>
      <c r="AA9" s="53">
        <v>568</v>
      </c>
      <c r="AB9" s="53">
        <v>0</v>
      </c>
      <c r="AC9" s="53">
        <v>0</v>
      </c>
      <c r="AD9" s="53">
        <v>568</v>
      </c>
      <c r="AE9" s="54">
        <v>0</v>
      </c>
      <c r="AF9" s="54">
        <v>0</v>
      </c>
      <c r="AG9" s="54">
        <v>0</v>
      </c>
      <c r="AH9" s="54">
        <v>0</v>
      </c>
      <c r="AI9" s="54">
        <v>9892</v>
      </c>
      <c r="AJ9" s="54">
        <v>3500</v>
      </c>
    </row>
    <row r="10" s="4" customFormat="1" ht="89" customHeight="1" spans="1:36">
      <c r="A10" s="27">
        <v>2</v>
      </c>
      <c r="B10" s="28" t="s">
        <v>49</v>
      </c>
      <c r="C10" s="28" t="s">
        <v>50</v>
      </c>
      <c r="D10" s="29" t="s">
        <v>59</v>
      </c>
      <c r="E10" s="29" t="s">
        <v>60</v>
      </c>
      <c r="F10" s="28">
        <v>600</v>
      </c>
      <c r="G10" s="28">
        <v>40000</v>
      </c>
      <c r="H10" s="27">
        <v>0</v>
      </c>
      <c r="I10" s="39" t="s">
        <v>53</v>
      </c>
      <c r="J10" s="27">
        <v>0</v>
      </c>
      <c r="K10" s="32">
        <v>3000</v>
      </c>
      <c r="L10" s="32">
        <v>0</v>
      </c>
      <c r="M10" s="32">
        <v>0</v>
      </c>
      <c r="N10" s="32">
        <v>0</v>
      </c>
      <c r="O10" s="32">
        <v>2020.6</v>
      </c>
      <c r="P10" s="28" t="s">
        <v>61</v>
      </c>
      <c r="Q10" s="28" t="s">
        <v>55</v>
      </c>
      <c r="R10" s="28" t="s">
        <v>56</v>
      </c>
      <c r="S10" s="28" t="s">
        <v>57</v>
      </c>
      <c r="T10" s="28" t="s">
        <v>57</v>
      </c>
      <c r="U10" s="28" t="s">
        <v>58</v>
      </c>
      <c r="V10" s="28" t="s">
        <v>58</v>
      </c>
      <c r="W10" s="28" t="s">
        <v>58</v>
      </c>
      <c r="X10" s="28" t="s">
        <v>58</v>
      </c>
      <c r="Y10" s="28" t="s">
        <v>58</v>
      </c>
      <c r="Z10" s="53">
        <v>600</v>
      </c>
      <c r="AA10" s="53">
        <v>600</v>
      </c>
      <c r="AB10" s="53">
        <v>0</v>
      </c>
      <c r="AC10" s="53">
        <v>0</v>
      </c>
      <c r="AD10" s="53">
        <v>600</v>
      </c>
      <c r="AE10" s="54">
        <v>0</v>
      </c>
      <c r="AF10" s="54">
        <v>0</v>
      </c>
      <c r="AG10" s="54">
        <v>0</v>
      </c>
      <c r="AH10" s="54">
        <v>0</v>
      </c>
      <c r="AI10" s="54">
        <v>1800</v>
      </c>
      <c r="AJ10" s="54">
        <v>0</v>
      </c>
    </row>
    <row r="11" s="4" customFormat="1" ht="89" customHeight="1" spans="1:36">
      <c r="A11" s="27">
        <v>3</v>
      </c>
      <c r="B11" s="30" t="s">
        <v>49</v>
      </c>
      <c r="C11" s="30" t="s">
        <v>50</v>
      </c>
      <c r="D11" s="28" t="s">
        <v>62</v>
      </c>
      <c r="E11" s="30" t="s">
        <v>63</v>
      </c>
      <c r="F11" s="30">
        <v>116</v>
      </c>
      <c r="G11" s="30">
        <v>50960</v>
      </c>
      <c r="H11" s="27"/>
      <c r="I11" s="30">
        <v>186</v>
      </c>
      <c r="J11" s="27"/>
      <c r="K11" s="30">
        <v>18000</v>
      </c>
      <c r="L11" s="40">
        <v>72.2</v>
      </c>
      <c r="M11" s="30">
        <v>0</v>
      </c>
      <c r="N11" s="30">
        <v>0</v>
      </c>
      <c r="O11" s="32">
        <v>2020.6</v>
      </c>
      <c r="P11" s="28" t="s">
        <v>64</v>
      </c>
      <c r="Q11" s="28" t="s">
        <v>55</v>
      </c>
      <c r="R11" s="28" t="s">
        <v>56</v>
      </c>
      <c r="S11" s="28" t="s">
        <v>57</v>
      </c>
      <c r="T11" s="28" t="s">
        <v>57</v>
      </c>
      <c r="U11" s="28" t="s">
        <v>58</v>
      </c>
      <c r="V11" s="28" t="s">
        <v>58</v>
      </c>
      <c r="W11" s="28" t="s">
        <v>58</v>
      </c>
      <c r="X11" s="28" t="s">
        <v>58</v>
      </c>
      <c r="Y11" s="28" t="s">
        <v>58</v>
      </c>
      <c r="Z11" s="54">
        <v>186</v>
      </c>
      <c r="AA11" s="54">
        <v>0</v>
      </c>
      <c r="AB11" s="54">
        <v>0</v>
      </c>
      <c r="AC11" s="54">
        <v>0</v>
      </c>
      <c r="AD11" s="54">
        <v>0</v>
      </c>
      <c r="AE11" s="54">
        <v>186</v>
      </c>
      <c r="AF11" s="54">
        <v>2200</v>
      </c>
      <c r="AG11" s="54">
        <v>1</v>
      </c>
      <c r="AH11" s="54">
        <v>186</v>
      </c>
      <c r="AI11" s="54">
        <v>25000</v>
      </c>
      <c r="AJ11" s="54">
        <v>5000</v>
      </c>
    </row>
    <row r="12" s="4" customFormat="1" ht="89" customHeight="1" spans="1:36">
      <c r="A12" s="27">
        <v>4</v>
      </c>
      <c r="B12" s="28" t="s">
        <v>49</v>
      </c>
      <c r="C12" s="28" t="s">
        <v>50</v>
      </c>
      <c r="D12" s="28" t="s">
        <v>65</v>
      </c>
      <c r="E12" s="28" t="s">
        <v>66</v>
      </c>
      <c r="F12" s="28">
        <v>350</v>
      </c>
      <c r="G12" s="28">
        <v>117000</v>
      </c>
      <c r="H12" s="27"/>
      <c r="I12" s="28">
        <v>690</v>
      </c>
      <c r="J12" s="27"/>
      <c r="K12" s="28">
        <v>10200</v>
      </c>
      <c r="L12" s="33">
        <v>73.35</v>
      </c>
      <c r="M12" s="28">
        <v>0</v>
      </c>
      <c r="N12" s="28">
        <v>0</v>
      </c>
      <c r="O12" s="32">
        <v>2020.6</v>
      </c>
      <c r="P12" s="28" t="s">
        <v>67</v>
      </c>
      <c r="Q12" s="28" t="s">
        <v>55</v>
      </c>
      <c r="R12" s="28" t="s">
        <v>56</v>
      </c>
      <c r="S12" s="28" t="s">
        <v>57</v>
      </c>
      <c r="T12" s="28" t="s">
        <v>57</v>
      </c>
      <c r="U12" s="28" t="s">
        <v>58</v>
      </c>
      <c r="V12" s="28" t="s">
        <v>58</v>
      </c>
      <c r="W12" s="28" t="s">
        <v>58</v>
      </c>
      <c r="X12" s="28" t="s">
        <v>58</v>
      </c>
      <c r="Y12" s="28" t="s">
        <v>58</v>
      </c>
      <c r="Z12" s="54">
        <v>690</v>
      </c>
      <c r="AA12" s="54">
        <v>0</v>
      </c>
      <c r="AB12" s="54">
        <v>0</v>
      </c>
      <c r="AC12" s="54">
        <v>0</v>
      </c>
      <c r="AD12" s="54">
        <v>0</v>
      </c>
      <c r="AE12" s="54">
        <v>690</v>
      </c>
      <c r="AF12" s="54">
        <v>0</v>
      </c>
      <c r="AG12" s="54">
        <v>6</v>
      </c>
      <c r="AH12" s="54">
        <v>690</v>
      </c>
      <c r="AI12" s="54">
        <v>93500</v>
      </c>
      <c r="AJ12" s="54">
        <v>500</v>
      </c>
    </row>
    <row r="13" s="4" customFormat="1" ht="89" customHeight="1" spans="1:36">
      <c r="A13" s="27">
        <v>5</v>
      </c>
      <c r="B13" s="28" t="s">
        <v>49</v>
      </c>
      <c r="C13" s="28" t="s">
        <v>50</v>
      </c>
      <c r="D13" s="28" t="s">
        <v>68</v>
      </c>
      <c r="E13" s="28" t="s">
        <v>69</v>
      </c>
      <c r="F13" s="28">
        <v>360</v>
      </c>
      <c r="G13" s="28">
        <v>12600</v>
      </c>
      <c r="H13" s="27"/>
      <c r="I13" s="28">
        <v>695</v>
      </c>
      <c r="J13" s="27"/>
      <c r="K13" s="28">
        <v>15000</v>
      </c>
      <c r="L13" s="33">
        <v>96.32</v>
      </c>
      <c r="M13" s="28">
        <v>0</v>
      </c>
      <c r="N13" s="28">
        <v>0</v>
      </c>
      <c r="O13" s="32">
        <v>2020.6</v>
      </c>
      <c r="P13" s="28" t="s">
        <v>70</v>
      </c>
      <c r="Q13" s="28" t="s">
        <v>55</v>
      </c>
      <c r="R13" s="28" t="s">
        <v>56</v>
      </c>
      <c r="S13" s="28" t="s">
        <v>57</v>
      </c>
      <c r="T13" s="28" t="s">
        <v>57</v>
      </c>
      <c r="U13" s="28" t="s">
        <v>58</v>
      </c>
      <c r="V13" s="28" t="s">
        <v>58</v>
      </c>
      <c r="W13" s="28" t="s">
        <v>58</v>
      </c>
      <c r="X13" s="28" t="s">
        <v>58</v>
      </c>
      <c r="Y13" s="28" t="s">
        <v>58</v>
      </c>
      <c r="Z13" s="54">
        <v>695</v>
      </c>
      <c r="AA13" s="54">
        <v>0</v>
      </c>
      <c r="AB13" s="54">
        <v>0</v>
      </c>
      <c r="AC13" s="54">
        <v>0</v>
      </c>
      <c r="AD13" s="54">
        <v>0</v>
      </c>
      <c r="AE13" s="54">
        <v>695</v>
      </c>
      <c r="AF13" s="54">
        <v>0</v>
      </c>
      <c r="AG13" s="54">
        <v>8</v>
      </c>
      <c r="AH13" s="54">
        <v>695</v>
      </c>
      <c r="AI13" s="54">
        <v>96320</v>
      </c>
      <c r="AJ13" s="54">
        <v>10000</v>
      </c>
    </row>
    <row r="14" s="4" customFormat="1" ht="89" customHeight="1" spans="1:36">
      <c r="A14" s="27">
        <v>6</v>
      </c>
      <c r="B14" s="28" t="s">
        <v>49</v>
      </c>
      <c r="C14" s="28" t="s">
        <v>71</v>
      </c>
      <c r="D14" s="29" t="s">
        <v>72</v>
      </c>
      <c r="E14" s="29" t="s">
        <v>73</v>
      </c>
      <c r="F14" s="28">
        <v>590</v>
      </c>
      <c r="G14" s="28">
        <v>103250</v>
      </c>
      <c r="H14" s="27">
        <v>11</v>
      </c>
      <c r="I14" s="39">
        <v>590</v>
      </c>
      <c r="J14" s="27"/>
      <c r="K14" s="32">
        <v>5000</v>
      </c>
      <c r="L14" s="32">
        <v>40194</v>
      </c>
      <c r="M14" s="32">
        <v>0</v>
      </c>
      <c r="N14" s="32">
        <v>0</v>
      </c>
      <c r="O14" s="32">
        <v>2020.6</v>
      </c>
      <c r="P14" s="28" t="s">
        <v>74</v>
      </c>
      <c r="Q14" s="28" t="s">
        <v>75</v>
      </c>
      <c r="R14" s="28" t="s">
        <v>76</v>
      </c>
      <c r="S14" s="28" t="s">
        <v>77</v>
      </c>
      <c r="T14" s="28" t="s">
        <v>78</v>
      </c>
      <c r="U14" s="28" t="s">
        <v>79</v>
      </c>
      <c r="V14" s="28" t="s">
        <v>79</v>
      </c>
      <c r="W14" s="28" t="s">
        <v>79</v>
      </c>
      <c r="X14" s="28" t="s">
        <v>58</v>
      </c>
      <c r="Y14" s="28" t="s">
        <v>58</v>
      </c>
      <c r="Z14" s="54">
        <v>590</v>
      </c>
      <c r="AA14" s="54">
        <v>0</v>
      </c>
      <c r="AB14" s="54">
        <v>0</v>
      </c>
      <c r="AC14" s="54">
        <v>0</v>
      </c>
      <c r="AD14" s="54">
        <v>0</v>
      </c>
      <c r="AE14" s="54">
        <v>590</v>
      </c>
      <c r="AF14" s="54">
        <v>103250</v>
      </c>
      <c r="AG14" s="54">
        <v>11</v>
      </c>
      <c r="AH14" s="54">
        <v>590</v>
      </c>
      <c r="AI14" s="54">
        <v>109740</v>
      </c>
      <c r="AJ14" s="54">
        <v>1000</v>
      </c>
    </row>
    <row r="15" s="4" customFormat="1" ht="89" customHeight="1" spans="1:36">
      <c r="A15" s="27">
        <v>7</v>
      </c>
      <c r="B15" s="28" t="s">
        <v>49</v>
      </c>
      <c r="C15" s="28" t="s">
        <v>80</v>
      </c>
      <c r="D15" s="28" t="s">
        <v>81</v>
      </c>
      <c r="E15" s="28" t="s">
        <v>82</v>
      </c>
      <c r="F15" s="28">
        <v>400</v>
      </c>
      <c r="G15" s="28">
        <v>96000</v>
      </c>
      <c r="H15" s="27">
        <v>0</v>
      </c>
      <c r="I15" s="39" t="s">
        <v>53</v>
      </c>
      <c r="J15" s="27">
        <v>0</v>
      </c>
      <c r="K15" s="32">
        <v>10000</v>
      </c>
      <c r="L15" s="32">
        <v>0</v>
      </c>
      <c r="M15" s="32">
        <v>0</v>
      </c>
      <c r="N15" s="32">
        <v>0</v>
      </c>
      <c r="O15" s="32">
        <v>2020.6</v>
      </c>
      <c r="P15" s="28" t="s">
        <v>83</v>
      </c>
      <c r="Q15" s="28" t="s">
        <v>57</v>
      </c>
      <c r="R15" s="28" t="s">
        <v>57</v>
      </c>
      <c r="S15" s="28" t="s">
        <v>57</v>
      </c>
      <c r="T15" s="28" t="s">
        <v>57</v>
      </c>
      <c r="U15" s="28" t="s">
        <v>58</v>
      </c>
      <c r="V15" s="28" t="s">
        <v>58</v>
      </c>
      <c r="W15" s="28" t="s">
        <v>58</v>
      </c>
      <c r="X15" s="28" t="s">
        <v>58</v>
      </c>
      <c r="Y15" s="28" t="s">
        <v>58</v>
      </c>
      <c r="Z15" s="54">
        <v>400</v>
      </c>
      <c r="AA15" s="54">
        <v>400</v>
      </c>
      <c r="AB15" s="54">
        <v>0</v>
      </c>
      <c r="AC15" s="54">
        <v>0</v>
      </c>
      <c r="AD15" s="54">
        <v>400</v>
      </c>
      <c r="AE15" s="54">
        <v>0</v>
      </c>
      <c r="AF15" s="54">
        <v>60500</v>
      </c>
      <c r="AG15" s="54">
        <v>0</v>
      </c>
      <c r="AH15" s="54">
        <v>0</v>
      </c>
      <c r="AI15" s="54">
        <v>0</v>
      </c>
      <c r="AJ15" s="54">
        <v>15000</v>
      </c>
    </row>
    <row r="16" s="4" customFormat="1" ht="89" customHeight="1" spans="1:36">
      <c r="A16" s="27">
        <v>8</v>
      </c>
      <c r="B16" s="28" t="s">
        <v>49</v>
      </c>
      <c r="C16" s="28" t="s">
        <v>84</v>
      </c>
      <c r="D16" s="28" t="s">
        <v>85</v>
      </c>
      <c r="E16" s="28" t="s">
        <v>86</v>
      </c>
      <c r="F16" s="28">
        <v>562</v>
      </c>
      <c r="G16" s="28">
        <v>57862.19</v>
      </c>
      <c r="H16" s="27">
        <v>10</v>
      </c>
      <c r="I16" s="39">
        <v>1124</v>
      </c>
      <c r="J16" s="27"/>
      <c r="K16" s="32">
        <v>33720</v>
      </c>
      <c r="L16" s="32">
        <v>60</v>
      </c>
      <c r="M16" s="32">
        <v>0</v>
      </c>
      <c r="N16" s="32">
        <v>0</v>
      </c>
      <c r="O16" s="32">
        <v>2020.6</v>
      </c>
      <c r="P16" s="28" t="s">
        <v>87</v>
      </c>
      <c r="Q16" s="46" t="s">
        <v>88</v>
      </c>
      <c r="R16" s="46" t="s">
        <v>89</v>
      </c>
      <c r="S16" s="46" t="s">
        <v>90</v>
      </c>
      <c r="T16" s="59" t="s">
        <v>91</v>
      </c>
      <c r="U16" s="47" t="s">
        <v>79</v>
      </c>
      <c r="V16" s="47" t="s">
        <v>79</v>
      </c>
      <c r="W16" s="47" t="s">
        <v>79</v>
      </c>
      <c r="X16" s="47" t="s">
        <v>79</v>
      </c>
      <c r="Y16" s="47" t="s">
        <v>79</v>
      </c>
      <c r="Z16" s="55">
        <v>1124</v>
      </c>
      <c r="AA16" s="55">
        <v>0</v>
      </c>
      <c r="AB16" s="55">
        <v>0</v>
      </c>
      <c r="AC16" s="55">
        <v>0</v>
      </c>
      <c r="AD16" s="55">
        <v>0</v>
      </c>
      <c r="AE16" s="55">
        <v>1124</v>
      </c>
      <c r="AF16" s="55">
        <v>57862.19</v>
      </c>
      <c r="AG16" s="55">
        <v>10</v>
      </c>
      <c r="AH16" s="55">
        <v>1124</v>
      </c>
      <c r="AI16" s="58">
        <v>121275</v>
      </c>
      <c r="AJ16" s="55">
        <v>33720</v>
      </c>
    </row>
    <row r="17" s="5" customFormat="1" ht="89" customHeight="1" spans="1:36">
      <c r="A17" s="27">
        <v>9</v>
      </c>
      <c r="B17" s="28" t="s">
        <v>49</v>
      </c>
      <c r="C17" s="28" t="s">
        <v>84</v>
      </c>
      <c r="D17" s="28" t="s">
        <v>92</v>
      </c>
      <c r="E17" s="28" t="s">
        <v>93</v>
      </c>
      <c r="F17" s="28">
        <v>164</v>
      </c>
      <c r="G17" s="28">
        <v>21435</v>
      </c>
      <c r="H17" s="27">
        <v>2</v>
      </c>
      <c r="I17" s="39">
        <v>328</v>
      </c>
      <c r="J17" s="27"/>
      <c r="K17" s="32">
        <v>9840</v>
      </c>
      <c r="L17" s="32"/>
      <c r="M17" s="32">
        <v>0</v>
      </c>
      <c r="N17" s="32">
        <v>0</v>
      </c>
      <c r="O17" s="32">
        <v>2020.6</v>
      </c>
      <c r="P17" s="28" t="s">
        <v>94</v>
      </c>
      <c r="Q17" s="48"/>
      <c r="R17" s="48"/>
      <c r="S17" s="48"/>
      <c r="T17" s="48"/>
      <c r="U17" s="47" t="s">
        <v>79</v>
      </c>
      <c r="V17" s="47" t="s">
        <v>79</v>
      </c>
      <c r="W17" s="47" t="s">
        <v>79</v>
      </c>
      <c r="X17" s="47" t="s">
        <v>79</v>
      </c>
      <c r="Y17" s="47" t="s">
        <v>79</v>
      </c>
      <c r="Z17" s="55">
        <v>328</v>
      </c>
      <c r="AA17" s="55">
        <v>0</v>
      </c>
      <c r="AB17" s="55">
        <v>0</v>
      </c>
      <c r="AC17" s="55">
        <v>0</v>
      </c>
      <c r="AD17" s="55">
        <v>0</v>
      </c>
      <c r="AE17" s="55">
        <v>328</v>
      </c>
      <c r="AF17" s="55">
        <v>21435</v>
      </c>
      <c r="AG17" s="55">
        <v>2</v>
      </c>
      <c r="AH17" s="55">
        <v>328</v>
      </c>
      <c r="AI17" s="58">
        <v>34650</v>
      </c>
      <c r="AJ17" s="58">
        <v>9840</v>
      </c>
    </row>
    <row r="18" s="6" customFormat="1" ht="89" customHeight="1" spans="1:36">
      <c r="A18" s="27">
        <v>10</v>
      </c>
      <c r="B18" s="28" t="s">
        <v>49</v>
      </c>
      <c r="C18" s="28" t="s">
        <v>95</v>
      </c>
      <c r="D18" s="28" t="s">
        <v>96</v>
      </c>
      <c r="E18" s="28" t="s">
        <v>97</v>
      </c>
      <c r="F18" s="28">
        <v>339</v>
      </c>
      <c r="G18" s="28">
        <v>40400</v>
      </c>
      <c r="H18" s="29">
        <v>5</v>
      </c>
      <c r="I18" s="39">
        <v>404</v>
      </c>
      <c r="J18" s="29"/>
      <c r="K18" s="28">
        <v>9568.18</v>
      </c>
      <c r="L18" s="28">
        <v>39.2</v>
      </c>
      <c r="M18" s="28">
        <v>0</v>
      </c>
      <c r="N18" s="28">
        <v>0</v>
      </c>
      <c r="O18" s="28">
        <v>2020.6</v>
      </c>
      <c r="P18" s="28" t="s">
        <v>98</v>
      </c>
      <c r="Q18" s="28" t="s">
        <v>99</v>
      </c>
      <c r="R18" s="28" t="s">
        <v>100</v>
      </c>
      <c r="S18" s="28" t="s">
        <v>57</v>
      </c>
      <c r="T18" s="28" t="s">
        <v>57</v>
      </c>
      <c r="U18" s="28" t="s">
        <v>58</v>
      </c>
      <c r="V18" s="28" t="s">
        <v>58</v>
      </c>
      <c r="W18" s="28" t="s">
        <v>58</v>
      </c>
      <c r="X18" s="28" t="s">
        <v>58</v>
      </c>
      <c r="Y18" s="28" t="s">
        <v>58</v>
      </c>
      <c r="Z18" s="53">
        <v>404</v>
      </c>
      <c r="AA18" s="53">
        <v>0</v>
      </c>
      <c r="AB18" s="53">
        <v>0</v>
      </c>
      <c r="AC18" s="53">
        <v>0</v>
      </c>
      <c r="AD18" s="53">
        <v>0</v>
      </c>
      <c r="AE18" s="53">
        <v>404</v>
      </c>
      <c r="AF18" s="53">
        <v>20000</v>
      </c>
      <c r="AG18" s="53">
        <v>1</v>
      </c>
      <c r="AH18" s="53">
        <v>404</v>
      </c>
      <c r="AI18" s="53">
        <v>20000</v>
      </c>
      <c r="AJ18" s="53">
        <v>2000</v>
      </c>
    </row>
    <row r="19" s="5" customFormat="1" ht="89" customHeight="1" spans="1:36">
      <c r="A19" s="27">
        <v>11</v>
      </c>
      <c r="B19" s="28" t="s">
        <v>49</v>
      </c>
      <c r="C19" s="28" t="s">
        <v>95</v>
      </c>
      <c r="D19" s="28" t="s">
        <v>101</v>
      </c>
      <c r="E19" s="28" t="s">
        <v>102</v>
      </c>
      <c r="F19" s="28">
        <v>449</v>
      </c>
      <c r="G19" s="28">
        <v>53400</v>
      </c>
      <c r="H19" s="31">
        <v>8</v>
      </c>
      <c r="I19" s="39">
        <v>534</v>
      </c>
      <c r="J19" s="28"/>
      <c r="K19" s="28">
        <v>15840.1</v>
      </c>
      <c r="L19" s="28">
        <v>77.5</v>
      </c>
      <c r="M19" s="28">
        <v>0</v>
      </c>
      <c r="N19" s="28">
        <v>0</v>
      </c>
      <c r="O19" s="28">
        <v>2020.6</v>
      </c>
      <c r="P19" s="28" t="s">
        <v>103</v>
      </c>
      <c r="Q19" s="28" t="s">
        <v>104</v>
      </c>
      <c r="R19" s="28" t="s">
        <v>105</v>
      </c>
      <c r="S19" s="28" t="s">
        <v>57</v>
      </c>
      <c r="T19" s="28" t="s">
        <v>57</v>
      </c>
      <c r="U19" s="28" t="s">
        <v>58</v>
      </c>
      <c r="V19" s="28" t="s">
        <v>58</v>
      </c>
      <c r="W19" s="28" t="s">
        <v>58</v>
      </c>
      <c r="X19" s="28" t="s">
        <v>58</v>
      </c>
      <c r="Y19" s="28" t="s">
        <v>58</v>
      </c>
      <c r="Z19" s="53">
        <v>534</v>
      </c>
      <c r="AA19" s="53">
        <v>0</v>
      </c>
      <c r="AB19" s="53">
        <v>0</v>
      </c>
      <c r="AC19" s="53">
        <v>0</v>
      </c>
      <c r="AD19" s="53">
        <v>0</v>
      </c>
      <c r="AE19" s="53">
        <v>534</v>
      </c>
      <c r="AF19" s="53">
        <v>10000</v>
      </c>
      <c r="AG19" s="53">
        <v>1</v>
      </c>
      <c r="AH19" s="53">
        <v>534</v>
      </c>
      <c r="AI19" s="53">
        <v>10000</v>
      </c>
      <c r="AJ19" s="53">
        <v>2000</v>
      </c>
    </row>
    <row r="20" s="6" customFormat="1" ht="89" customHeight="1" spans="1:36">
      <c r="A20" s="27">
        <v>12</v>
      </c>
      <c r="B20" s="28" t="s">
        <v>49</v>
      </c>
      <c r="C20" s="28" t="s">
        <v>106</v>
      </c>
      <c r="D20" s="32" t="s">
        <v>107</v>
      </c>
      <c r="E20" s="32" t="s">
        <v>108</v>
      </c>
      <c r="F20" s="32">
        <v>300</v>
      </c>
      <c r="G20" s="32">
        <v>45000</v>
      </c>
      <c r="H20" s="27">
        <v>0</v>
      </c>
      <c r="I20" s="39">
        <v>600</v>
      </c>
      <c r="J20" s="27">
        <v>0</v>
      </c>
      <c r="K20" s="32">
        <v>15000</v>
      </c>
      <c r="L20" s="32">
        <v>14</v>
      </c>
      <c r="M20" s="32">
        <v>0</v>
      </c>
      <c r="N20" s="32">
        <v>0</v>
      </c>
      <c r="O20" s="32">
        <v>2020.6</v>
      </c>
      <c r="P20" s="28" t="s">
        <v>109</v>
      </c>
      <c r="Q20" s="28" t="s">
        <v>110</v>
      </c>
      <c r="R20" s="28" t="s">
        <v>111</v>
      </c>
      <c r="S20" s="28" t="s">
        <v>112</v>
      </c>
      <c r="T20" s="28" t="s">
        <v>57</v>
      </c>
      <c r="U20" s="28" t="s">
        <v>79</v>
      </c>
      <c r="V20" s="28" t="s">
        <v>79</v>
      </c>
      <c r="W20" s="28" t="s">
        <v>79</v>
      </c>
      <c r="X20" s="28" t="s">
        <v>79</v>
      </c>
      <c r="Y20" s="28" t="s">
        <v>79</v>
      </c>
      <c r="Z20" s="54">
        <v>600</v>
      </c>
      <c r="AA20" s="54">
        <v>0</v>
      </c>
      <c r="AB20" s="54">
        <v>0</v>
      </c>
      <c r="AC20" s="54">
        <v>0</v>
      </c>
      <c r="AD20" s="54">
        <v>0</v>
      </c>
      <c r="AE20" s="54">
        <v>600</v>
      </c>
      <c r="AF20" s="54">
        <v>53637.19</v>
      </c>
      <c r="AG20" s="54">
        <v>2</v>
      </c>
      <c r="AH20" s="54">
        <v>600</v>
      </c>
      <c r="AI20" s="54">
        <v>53637.19</v>
      </c>
      <c r="AJ20" s="54">
        <v>7500</v>
      </c>
    </row>
    <row r="21" s="6" customFormat="1" ht="89" customHeight="1" spans="1:36">
      <c r="A21" s="27">
        <v>13</v>
      </c>
      <c r="B21" s="28" t="s">
        <v>49</v>
      </c>
      <c r="C21" s="28" t="s">
        <v>106</v>
      </c>
      <c r="D21" s="28" t="s">
        <v>113</v>
      </c>
      <c r="E21" s="28" t="s">
        <v>114</v>
      </c>
      <c r="F21" s="28">
        <v>300</v>
      </c>
      <c r="G21" s="32">
        <v>45000</v>
      </c>
      <c r="H21" s="27">
        <v>0</v>
      </c>
      <c r="I21" s="39">
        <v>600</v>
      </c>
      <c r="J21" s="27">
        <v>0</v>
      </c>
      <c r="K21" s="32">
        <v>24000</v>
      </c>
      <c r="L21" s="32">
        <v>0</v>
      </c>
      <c r="M21" s="32">
        <v>0</v>
      </c>
      <c r="N21" s="32">
        <v>0</v>
      </c>
      <c r="O21" s="32">
        <v>2020.6</v>
      </c>
      <c r="P21" s="28" t="s">
        <v>115</v>
      </c>
      <c r="Q21" s="28" t="s">
        <v>57</v>
      </c>
      <c r="R21" s="28" t="s">
        <v>57</v>
      </c>
      <c r="S21" s="28" t="s">
        <v>57</v>
      </c>
      <c r="T21" s="28" t="s">
        <v>57</v>
      </c>
      <c r="U21" s="28" t="s">
        <v>58</v>
      </c>
      <c r="V21" s="28" t="s">
        <v>58</v>
      </c>
      <c r="W21" s="28" t="s">
        <v>58</v>
      </c>
      <c r="X21" s="28" t="s">
        <v>58</v>
      </c>
      <c r="Y21" s="28" t="s">
        <v>58</v>
      </c>
      <c r="Z21" s="54">
        <v>600</v>
      </c>
      <c r="AA21" s="54">
        <v>0</v>
      </c>
      <c r="AB21" s="54">
        <v>0</v>
      </c>
      <c r="AC21" s="54">
        <v>0</v>
      </c>
      <c r="AD21" s="54">
        <v>0</v>
      </c>
      <c r="AE21" s="54">
        <v>600</v>
      </c>
      <c r="AF21" s="54">
        <v>25000</v>
      </c>
      <c r="AG21" s="54">
        <v>1</v>
      </c>
      <c r="AH21" s="54">
        <v>600</v>
      </c>
      <c r="AI21" s="54">
        <v>15000</v>
      </c>
      <c r="AJ21" s="54">
        <v>1000</v>
      </c>
    </row>
    <row r="22" s="7" customFormat="1" ht="89" customHeight="1" spans="1:36">
      <c r="A22" s="27">
        <v>14</v>
      </c>
      <c r="B22" s="28" t="s">
        <v>49</v>
      </c>
      <c r="C22" s="28" t="s">
        <v>116</v>
      </c>
      <c r="D22" s="32" t="s">
        <v>117</v>
      </c>
      <c r="E22" s="32" t="s">
        <v>118</v>
      </c>
      <c r="F22" s="32">
        <v>80</v>
      </c>
      <c r="G22" s="32">
        <v>16800</v>
      </c>
      <c r="H22" s="28">
        <v>1</v>
      </c>
      <c r="I22" s="32">
        <v>175</v>
      </c>
      <c r="J22" s="28"/>
      <c r="K22" s="32">
        <v>6000</v>
      </c>
      <c r="L22" s="32">
        <v>21.07</v>
      </c>
      <c r="M22" s="32">
        <v>21.07</v>
      </c>
      <c r="N22" s="32">
        <v>0</v>
      </c>
      <c r="O22" s="32">
        <v>2020.6</v>
      </c>
      <c r="P22" s="28" t="s">
        <v>119</v>
      </c>
      <c r="Q22" s="28" t="s">
        <v>120</v>
      </c>
      <c r="R22" s="29" t="s">
        <v>121</v>
      </c>
      <c r="S22" s="28" t="s">
        <v>122</v>
      </c>
      <c r="T22" s="60" t="s">
        <v>123</v>
      </c>
      <c r="U22" s="28" t="s">
        <v>79</v>
      </c>
      <c r="V22" s="28" t="s">
        <v>79</v>
      </c>
      <c r="W22" s="28" t="s">
        <v>79</v>
      </c>
      <c r="X22" s="28" t="s">
        <v>58</v>
      </c>
      <c r="Y22" s="28" t="s">
        <v>58</v>
      </c>
      <c r="Z22" s="54">
        <v>175</v>
      </c>
      <c r="AA22" s="54">
        <v>0</v>
      </c>
      <c r="AB22" s="54">
        <v>0</v>
      </c>
      <c r="AC22" s="54">
        <v>0</v>
      </c>
      <c r="AD22" s="54">
        <v>0</v>
      </c>
      <c r="AE22" s="54">
        <v>175</v>
      </c>
      <c r="AF22" s="54">
        <v>12600</v>
      </c>
      <c r="AG22" s="54">
        <v>2</v>
      </c>
      <c r="AH22" s="54">
        <v>175</v>
      </c>
      <c r="AI22" s="54">
        <v>28555.7</v>
      </c>
      <c r="AJ22" s="54">
        <v>350</v>
      </c>
    </row>
    <row r="23" s="6" customFormat="1" ht="89" customHeight="1" spans="1:36">
      <c r="A23" s="27">
        <v>15</v>
      </c>
      <c r="B23" s="28" t="s">
        <v>49</v>
      </c>
      <c r="C23" s="28" t="s">
        <v>116</v>
      </c>
      <c r="D23" s="32" t="s">
        <v>124</v>
      </c>
      <c r="E23" s="32" t="s">
        <v>125</v>
      </c>
      <c r="F23" s="32">
        <v>185</v>
      </c>
      <c r="G23" s="32">
        <v>46250</v>
      </c>
      <c r="H23" s="28">
        <v>1</v>
      </c>
      <c r="I23" s="32">
        <v>370</v>
      </c>
      <c r="J23" s="28"/>
      <c r="K23" s="32">
        <v>6000</v>
      </c>
      <c r="L23" s="32">
        <v>28.011</v>
      </c>
      <c r="M23" s="32">
        <v>28.011</v>
      </c>
      <c r="N23" s="32">
        <v>0</v>
      </c>
      <c r="O23" s="32">
        <v>2020.6</v>
      </c>
      <c r="P23" s="28" t="s">
        <v>126</v>
      </c>
      <c r="Q23" s="28" t="s">
        <v>127</v>
      </c>
      <c r="R23" s="29" t="s">
        <v>128</v>
      </c>
      <c r="S23" s="28" t="s">
        <v>129</v>
      </c>
      <c r="T23" s="60" t="s">
        <v>130</v>
      </c>
      <c r="U23" s="28" t="s">
        <v>79</v>
      </c>
      <c r="V23" s="28" t="s">
        <v>79</v>
      </c>
      <c r="W23" s="28" t="s">
        <v>79</v>
      </c>
      <c r="X23" s="28" t="s">
        <v>79</v>
      </c>
      <c r="Y23" s="28" t="s">
        <v>79</v>
      </c>
      <c r="Z23" s="54">
        <v>370</v>
      </c>
      <c r="AA23" s="54">
        <v>0</v>
      </c>
      <c r="AB23" s="54">
        <v>0</v>
      </c>
      <c r="AC23" s="54">
        <v>0</v>
      </c>
      <c r="AD23" s="54">
        <v>0</v>
      </c>
      <c r="AE23" s="54">
        <v>370</v>
      </c>
      <c r="AF23" s="54">
        <v>30000</v>
      </c>
      <c r="AG23" s="54">
        <v>4</v>
      </c>
      <c r="AH23" s="54">
        <v>370</v>
      </c>
      <c r="AI23" s="54">
        <v>60034.42</v>
      </c>
      <c r="AJ23" s="54">
        <v>1500</v>
      </c>
    </row>
    <row r="24" s="8" customFormat="1" ht="89" customHeight="1" spans="1:36">
      <c r="A24" s="27">
        <v>16</v>
      </c>
      <c r="B24" s="28" t="s">
        <v>49</v>
      </c>
      <c r="C24" s="28" t="s">
        <v>116</v>
      </c>
      <c r="D24" s="32" t="s">
        <v>131</v>
      </c>
      <c r="E24" s="32" t="s">
        <v>132</v>
      </c>
      <c r="F24" s="32">
        <v>150</v>
      </c>
      <c r="G24" s="32">
        <v>37500</v>
      </c>
      <c r="H24" s="29">
        <v>1</v>
      </c>
      <c r="I24" s="32">
        <v>300</v>
      </c>
      <c r="J24" s="29"/>
      <c r="K24" s="32">
        <v>4800</v>
      </c>
      <c r="L24" s="32">
        <v>40.04</v>
      </c>
      <c r="M24" s="32">
        <v>40.04</v>
      </c>
      <c r="N24" s="32">
        <v>0</v>
      </c>
      <c r="O24" s="32">
        <v>2020.6</v>
      </c>
      <c r="P24" s="28" t="s">
        <v>133</v>
      </c>
      <c r="Q24" s="28" t="s">
        <v>134</v>
      </c>
      <c r="R24" s="29" t="s">
        <v>135</v>
      </c>
      <c r="S24" s="28" t="s">
        <v>136</v>
      </c>
      <c r="T24" s="60" t="s">
        <v>137</v>
      </c>
      <c r="U24" s="28" t="s">
        <v>79</v>
      </c>
      <c r="V24" s="28" t="s">
        <v>79</v>
      </c>
      <c r="W24" s="28" t="s">
        <v>79</v>
      </c>
      <c r="X24" s="28" t="s">
        <v>79</v>
      </c>
      <c r="Y24" s="28" t="s">
        <v>79</v>
      </c>
      <c r="Z24" s="54">
        <v>300</v>
      </c>
      <c r="AA24" s="54">
        <v>0</v>
      </c>
      <c r="AB24" s="54">
        <v>0</v>
      </c>
      <c r="AC24" s="54">
        <v>0</v>
      </c>
      <c r="AD24" s="54">
        <v>0</v>
      </c>
      <c r="AE24" s="54">
        <v>300</v>
      </c>
      <c r="AF24" s="54">
        <v>0</v>
      </c>
      <c r="AG24" s="54">
        <v>4</v>
      </c>
      <c r="AH24" s="54">
        <v>300</v>
      </c>
      <c r="AI24" s="54">
        <v>51572.22</v>
      </c>
      <c r="AJ24" s="54">
        <v>400</v>
      </c>
    </row>
    <row r="25" s="7" customFormat="1" ht="89" customHeight="1" spans="1:36">
      <c r="A25" s="27">
        <v>17</v>
      </c>
      <c r="B25" s="33" t="s">
        <v>49</v>
      </c>
      <c r="C25" s="33" t="s">
        <v>116</v>
      </c>
      <c r="D25" s="33" t="s">
        <v>138</v>
      </c>
      <c r="E25" s="33" t="s">
        <v>139</v>
      </c>
      <c r="F25" s="33">
        <v>160</v>
      </c>
      <c r="G25" s="33">
        <v>41000</v>
      </c>
      <c r="H25" s="33">
        <v>7</v>
      </c>
      <c r="I25" s="33">
        <v>320</v>
      </c>
      <c r="J25" s="33"/>
      <c r="K25" s="33">
        <v>5400</v>
      </c>
      <c r="L25" s="33">
        <v>27586.52</v>
      </c>
      <c r="M25" s="33">
        <v>27586.52</v>
      </c>
      <c r="N25" s="33">
        <v>0</v>
      </c>
      <c r="O25" s="33">
        <v>2020.9</v>
      </c>
      <c r="P25" s="28" t="s">
        <v>140</v>
      </c>
      <c r="Q25" s="28" t="s">
        <v>141</v>
      </c>
      <c r="R25" s="29" t="s">
        <v>142</v>
      </c>
      <c r="S25" s="28" t="s">
        <v>143</v>
      </c>
      <c r="T25" s="49" t="s">
        <v>144</v>
      </c>
      <c r="U25" s="33" t="s">
        <v>79</v>
      </c>
      <c r="V25" s="33" t="s">
        <v>79</v>
      </c>
      <c r="W25" s="33" t="s">
        <v>79</v>
      </c>
      <c r="X25" s="33" t="s">
        <v>58</v>
      </c>
      <c r="Y25" s="33" t="s">
        <v>58</v>
      </c>
      <c r="Z25" s="53">
        <v>320</v>
      </c>
      <c r="AA25" s="53">
        <v>0</v>
      </c>
      <c r="AB25" s="53">
        <v>0</v>
      </c>
      <c r="AC25" s="53">
        <v>0</v>
      </c>
      <c r="AD25" s="53">
        <v>0</v>
      </c>
      <c r="AE25" s="56">
        <v>320</v>
      </c>
      <c r="AF25" s="56">
        <v>20000</v>
      </c>
      <c r="AG25" s="56">
        <v>7</v>
      </c>
      <c r="AH25" s="56">
        <v>320</v>
      </c>
      <c r="AI25" s="56">
        <v>42947.44</v>
      </c>
      <c r="AJ25" s="56">
        <v>200</v>
      </c>
    </row>
    <row r="26" ht="89" customHeight="1" spans="1:36">
      <c r="A26" s="27">
        <v>18</v>
      </c>
      <c r="B26" s="28" t="s">
        <v>49</v>
      </c>
      <c r="C26" s="28" t="s">
        <v>145</v>
      </c>
      <c r="D26" s="28" t="s">
        <v>146</v>
      </c>
      <c r="E26" s="28" t="s">
        <v>147</v>
      </c>
      <c r="F26" s="28">
        <v>2300</v>
      </c>
      <c r="G26" s="28">
        <v>564200</v>
      </c>
      <c r="H26" s="34">
        <v>10</v>
      </c>
      <c r="I26" s="39">
        <v>4600</v>
      </c>
      <c r="J26" s="34"/>
      <c r="K26" s="32">
        <v>6000</v>
      </c>
      <c r="L26" s="32">
        <v>585.95</v>
      </c>
      <c r="M26" s="32">
        <v>0</v>
      </c>
      <c r="N26" s="32">
        <v>0</v>
      </c>
      <c r="O26" s="32">
        <v>2020.6</v>
      </c>
      <c r="P26" s="41" t="s">
        <v>148</v>
      </c>
      <c r="Q26" s="42" t="s">
        <v>149</v>
      </c>
      <c r="R26" s="42" t="s">
        <v>150</v>
      </c>
      <c r="S26" s="28" t="s">
        <v>151</v>
      </c>
      <c r="T26" s="28" t="s">
        <v>152</v>
      </c>
      <c r="U26" s="28" t="s">
        <v>79</v>
      </c>
      <c r="V26" s="28" t="s">
        <v>79</v>
      </c>
      <c r="W26" s="28" t="s">
        <v>79</v>
      </c>
      <c r="X26" s="28" t="s">
        <v>79</v>
      </c>
      <c r="Y26" s="28" t="s">
        <v>79</v>
      </c>
      <c r="Z26" s="34">
        <v>4600</v>
      </c>
      <c r="AA26" s="54">
        <v>0</v>
      </c>
      <c r="AB26" s="54">
        <v>0</v>
      </c>
      <c r="AC26" s="54">
        <v>0</v>
      </c>
      <c r="AD26" s="54">
        <v>0</v>
      </c>
      <c r="AE26" s="34">
        <v>4600</v>
      </c>
      <c r="AF26" s="54">
        <v>0</v>
      </c>
      <c r="AG26" s="34">
        <v>44</v>
      </c>
      <c r="AH26" s="34">
        <v>4600</v>
      </c>
      <c r="AI26" s="34">
        <v>871800</v>
      </c>
      <c r="AJ26" s="34">
        <v>4000</v>
      </c>
    </row>
    <row r="27" ht="89" customHeight="1" spans="1:36">
      <c r="A27" s="27">
        <v>19</v>
      </c>
      <c r="B27" s="28" t="s">
        <v>49</v>
      </c>
      <c r="C27" s="28" t="s">
        <v>145</v>
      </c>
      <c r="D27" s="28" t="s">
        <v>153</v>
      </c>
      <c r="E27" s="28" t="s">
        <v>154</v>
      </c>
      <c r="F27" s="28">
        <v>1500</v>
      </c>
      <c r="G27" s="28">
        <v>360000</v>
      </c>
      <c r="H27" s="34">
        <v>10</v>
      </c>
      <c r="I27" s="39">
        <v>3000</v>
      </c>
      <c r="J27" s="34"/>
      <c r="K27" s="32">
        <v>5000</v>
      </c>
      <c r="L27" s="32">
        <v>284</v>
      </c>
      <c r="M27" s="32">
        <v>0</v>
      </c>
      <c r="N27" s="32">
        <v>0</v>
      </c>
      <c r="O27" s="32">
        <v>2020.6</v>
      </c>
      <c r="P27" s="42" t="s">
        <v>155</v>
      </c>
      <c r="Q27" s="42" t="s">
        <v>156</v>
      </c>
      <c r="R27" s="42" t="s">
        <v>157</v>
      </c>
      <c r="S27" s="28" t="s">
        <v>158</v>
      </c>
      <c r="T27" s="28" t="s">
        <v>159</v>
      </c>
      <c r="U27" s="28" t="s">
        <v>79</v>
      </c>
      <c r="V27" s="28" t="s">
        <v>79</v>
      </c>
      <c r="W27" s="28" t="s">
        <v>79</v>
      </c>
      <c r="X27" s="28" t="s">
        <v>79</v>
      </c>
      <c r="Y27" s="28" t="s">
        <v>79</v>
      </c>
      <c r="Z27" s="34">
        <v>3000</v>
      </c>
      <c r="AA27" s="54">
        <v>0</v>
      </c>
      <c r="AB27" s="54">
        <v>0</v>
      </c>
      <c r="AC27" s="54">
        <v>0</v>
      </c>
      <c r="AD27" s="54">
        <v>0</v>
      </c>
      <c r="AE27" s="34">
        <v>3000</v>
      </c>
      <c r="AF27" s="54">
        <v>0</v>
      </c>
      <c r="AG27" s="34">
        <v>40</v>
      </c>
      <c r="AH27" s="34">
        <v>3000</v>
      </c>
      <c r="AI27" s="34">
        <v>538700</v>
      </c>
      <c r="AJ27" s="34">
        <v>1500</v>
      </c>
    </row>
    <row r="28" ht="89" customHeight="1" spans="1:36">
      <c r="A28" s="27">
        <v>20</v>
      </c>
      <c r="B28" s="28" t="s">
        <v>49</v>
      </c>
      <c r="C28" s="28" t="s">
        <v>145</v>
      </c>
      <c r="D28" s="28" t="s">
        <v>160</v>
      </c>
      <c r="E28" s="28" t="s">
        <v>161</v>
      </c>
      <c r="F28" s="28">
        <v>1310</v>
      </c>
      <c r="G28" s="28">
        <v>315000</v>
      </c>
      <c r="H28" s="34">
        <v>10</v>
      </c>
      <c r="I28" s="39">
        <v>2620</v>
      </c>
      <c r="J28" s="34"/>
      <c r="K28" s="32">
        <v>5000</v>
      </c>
      <c r="L28" s="32">
        <v>356</v>
      </c>
      <c r="M28" s="32">
        <v>0</v>
      </c>
      <c r="N28" s="32">
        <v>0</v>
      </c>
      <c r="O28" s="32">
        <v>2020.6</v>
      </c>
      <c r="P28" s="42" t="s">
        <v>162</v>
      </c>
      <c r="Q28" s="42" t="s">
        <v>163</v>
      </c>
      <c r="R28" s="42" t="s">
        <v>164</v>
      </c>
      <c r="S28" s="28" t="s">
        <v>165</v>
      </c>
      <c r="T28" s="28" t="s">
        <v>166</v>
      </c>
      <c r="U28" s="28" t="s">
        <v>79</v>
      </c>
      <c r="V28" s="28" t="s">
        <v>79</v>
      </c>
      <c r="W28" s="28" t="s">
        <v>79</v>
      </c>
      <c r="X28" s="28" t="s">
        <v>79</v>
      </c>
      <c r="Y28" s="28" t="s">
        <v>79</v>
      </c>
      <c r="Z28" s="34">
        <v>2620</v>
      </c>
      <c r="AA28" s="54">
        <v>0</v>
      </c>
      <c r="AB28" s="54">
        <v>0</v>
      </c>
      <c r="AC28" s="54">
        <v>0</v>
      </c>
      <c r="AD28" s="54">
        <v>0</v>
      </c>
      <c r="AE28" s="34">
        <v>2620</v>
      </c>
      <c r="AF28" s="54">
        <v>0</v>
      </c>
      <c r="AG28" s="34">
        <v>26</v>
      </c>
      <c r="AH28" s="34">
        <v>2620</v>
      </c>
      <c r="AI28" s="34">
        <v>374918</v>
      </c>
      <c r="AJ28" s="34">
        <v>1000</v>
      </c>
    </row>
  </sheetData>
  <mergeCells count="48">
    <mergeCell ref="A2:AJ2"/>
    <mergeCell ref="AE3:AG3"/>
    <mergeCell ref="F4:J4"/>
    <mergeCell ref="L4:N4"/>
    <mergeCell ref="P4:T4"/>
    <mergeCell ref="U4:AJ4"/>
    <mergeCell ref="M5:N5"/>
    <mergeCell ref="Z5:AE5"/>
    <mergeCell ref="AA6:AD6"/>
    <mergeCell ref="B8:E8"/>
    <mergeCell ref="A4:A7"/>
    <mergeCell ref="B6:B7"/>
    <mergeCell ref="C6:C7"/>
    <mergeCell ref="D4:D7"/>
    <mergeCell ref="E4:E7"/>
    <mergeCell ref="F5:F7"/>
    <mergeCell ref="G5:G7"/>
    <mergeCell ref="H5:H7"/>
    <mergeCell ref="I5:I7"/>
    <mergeCell ref="J5:J7"/>
    <mergeCell ref="K4:K7"/>
    <mergeCell ref="L5:L7"/>
    <mergeCell ref="L16:L17"/>
    <mergeCell ref="M6:M7"/>
    <mergeCell ref="N6:N7"/>
    <mergeCell ref="O4:O7"/>
    <mergeCell ref="P5:P7"/>
    <mergeCell ref="Q5:Q7"/>
    <mergeCell ref="Q16:Q17"/>
    <mergeCell ref="R5:R7"/>
    <mergeCell ref="R16:R17"/>
    <mergeCell ref="S5:S7"/>
    <mergeCell ref="S16:S17"/>
    <mergeCell ref="T5:T7"/>
    <mergeCell ref="T16:T17"/>
    <mergeCell ref="U5:U7"/>
    <mergeCell ref="V5:V7"/>
    <mergeCell ref="W5:W7"/>
    <mergeCell ref="X5:X7"/>
    <mergeCell ref="Y5:Y7"/>
    <mergeCell ref="Z6:Z7"/>
    <mergeCell ref="AE6:AE7"/>
    <mergeCell ref="AF5:AF7"/>
    <mergeCell ref="AG5:AG7"/>
    <mergeCell ref="AH5:AH7"/>
    <mergeCell ref="AI5:AI7"/>
    <mergeCell ref="AJ5:AJ7"/>
    <mergeCell ref="B4:C5"/>
  </mergeCells>
  <dataValidations count="2">
    <dataValidation allowBlank="1" showInputMessage="1" showErrorMessage="1" sqref="C9 F9:G9 I9 C10 F10:G10 I10 B14:C14 F14 G14 I14 C15:D15 E15 F15:G15 I15 C16:D16 E16 F16:G16 I16 AF16 C17 D17 E17 F17:G17 I17 AF17 C18:D18 E18 F18:G18 I18 C19 D19 E19 F19:G19 I19 C20 I20 C21 I21 C22 C25 D25 E25 F25:G25 I25 C23:C24 E26:E28 F12:F13 G12:G13 I12:I13 I26:I28 B11:C13 F26:G28 C26:D28"/>
    <dataValidation type="list" allowBlank="1" showInputMessage="1" showErrorMessage="1" sqref="U1:U2 U4:U7 B4:C7 B1:C2 V1:Y7 B29:C65464 U29:Y65464">
      <formula1>#REF!</formula1>
    </dataValidation>
  </dataValidations>
  <printOptions horizontalCentered="1"/>
  <pageMargins left="0.354166666666667" right="0.15625" top="0.55" bottom="0.55" header="0.313888888888889" footer="0.313888888888889"/>
  <pageSetup paperSize="9" scale="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新开工项目进度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邓立兵</cp:lastModifiedBy>
  <dcterms:created xsi:type="dcterms:W3CDTF">2017-12-29T10:56:00Z</dcterms:created>
  <dcterms:modified xsi:type="dcterms:W3CDTF">2020-12-25T01:15:50Z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