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7400" windowHeight="11010" tabRatio="816"/>
  </bookViews>
  <sheets>
    <sheet name="表—部门收支总表（公   开）" sheetId="17" r:id="rId1"/>
    <sheet name="表二部门收入总表（公   开）" sheetId="1" r:id="rId2"/>
    <sheet name="表三部门支出总表（公   开）" sheetId="19" r:id="rId3"/>
    <sheet name="表四单位收支总表(部 门)" sheetId="27" r:id="rId4"/>
    <sheet name="表五财政拨款收支总表（公   开）" sheetId="21" r:id="rId5"/>
    <sheet name="表六财政拨款明细（部门 公开）" sheetId="2" r:id="rId6"/>
    <sheet name="表七基金收支总表（公   开）" sheetId="23" r:id="rId7"/>
    <sheet name="表八基本支出（部门）" sheetId="37" r:id="rId8"/>
    <sheet name="表九单位职能" sheetId="34" r:id="rId9"/>
    <sheet name="表十三公经费" sheetId="33" r:id="rId10"/>
    <sheet name="公开说明" sheetId="36" r:id="rId11"/>
  </sheets>
  <definedNames>
    <definedName name="_xlnm.Print_Area" localSheetId="0">'表—部门收支总表（公   开）'!$A$1:$K$22</definedName>
    <definedName name="_xlnm.Print_Area" localSheetId="1">'表二部门收入总表（公   开）'!$A$1:$C$22</definedName>
    <definedName name="_xlnm.Print_Area" localSheetId="5">'表六财政拨款明细（部门 公开）'!$A$1:$K$18</definedName>
    <definedName name="_xlnm.Print_Area" localSheetId="6">'表七基金收支总表（公   开）'!$A$1:$D$22</definedName>
    <definedName name="_xlnm.Print_Area" localSheetId="2">'表三部门支出总表（公   开）'!$A$1:$I$22</definedName>
    <definedName name="_xlnm.Print_Area" localSheetId="3">'表四单位收支总表(部 门)'!$A$1:$N$25</definedName>
    <definedName name="_xlnm.Print_Area" localSheetId="4">'表五财政拨款收支总表（公   开）'!$A$1:$D$22</definedName>
    <definedName name="_xlnm.Print_Titles" localSheetId="0">'表—部门收支总表（公   开）'!$1:$3</definedName>
    <definedName name="_xlnm.Print_Titles" localSheetId="5">'表六财政拨款明细（部门 公开）'!$1:$7</definedName>
    <definedName name="_xlnm.Print_Titles" localSheetId="6">'表七基金收支总表（公   开）'!$1:$3</definedName>
    <definedName name="_xlnm.Print_Titles" localSheetId="3">'表四单位收支总表(部 门)'!$1:$7</definedName>
    <definedName name="_xlnm.Print_Titles" localSheetId="4">'表五财政拨款收支总表（公   开）'!$1:$3</definedName>
  </definedNames>
  <calcPr calcId="145621" calcMode="manual"/>
</workbook>
</file>

<file path=xl/calcChain.xml><?xml version="1.0" encoding="utf-8"?>
<calcChain xmlns="http://schemas.openxmlformats.org/spreadsheetml/2006/main">
  <c r="G28" i="37" l="1"/>
  <c r="E28" i="37"/>
  <c r="E27" i="37"/>
  <c r="E26" i="37"/>
  <c r="E25" i="37"/>
  <c r="I24" i="37"/>
  <c r="H24" i="37"/>
  <c r="G24" i="37"/>
  <c r="F24" i="37"/>
  <c r="E24" i="37" s="1"/>
  <c r="E23" i="37"/>
  <c r="E22" i="37"/>
  <c r="E21" i="37"/>
  <c r="E20" i="37"/>
  <c r="E19" i="37"/>
  <c r="E18" i="37"/>
  <c r="E17" i="37"/>
  <c r="G16" i="37"/>
  <c r="F16" i="37"/>
  <c r="E16" i="37" s="1"/>
  <c r="E15" i="37"/>
  <c r="E14" i="37"/>
  <c r="E13" i="37"/>
  <c r="E12" i="37"/>
  <c r="E11" i="37"/>
  <c r="E10" i="37"/>
  <c r="G8" i="37"/>
  <c r="F8" i="37"/>
  <c r="E8" i="37" s="1"/>
  <c r="I7" i="37"/>
  <c r="H7" i="37"/>
  <c r="G7" i="37"/>
  <c r="G18" i="2"/>
  <c r="G17" i="2"/>
  <c r="G16" i="2"/>
  <c r="G15" i="2"/>
  <c r="G14" i="2"/>
  <c r="G13" i="2"/>
  <c r="G12" i="2"/>
  <c r="G11" i="2"/>
  <c r="G10" i="2"/>
  <c r="B22" i="21"/>
  <c r="J25" i="27"/>
  <c r="I25" i="27" s="1"/>
  <c r="B25" i="27"/>
  <c r="J24" i="27"/>
  <c r="I24" i="27"/>
  <c r="B24" i="27"/>
  <c r="J23" i="27"/>
  <c r="I23" i="27" s="1"/>
  <c r="B23" i="27"/>
  <c r="B22" i="27"/>
  <c r="B21" i="27"/>
  <c r="B20" i="27"/>
  <c r="B19" i="27"/>
  <c r="B18" i="27"/>
  <c r="B17" i="27"/>
  <c r="B16" i="27"/>
  <c r="B15" i="27"/>
  <c r="B14" i="27"/>
  <c r="B13" i="27"/>
  <c r="B12" i="27"/>
  <c r="B11" i="27"/>
  <c r="B10" i="27"/>
  <c r="G10" i="19"/>
  <c r="G11" i="19"/>
  <c r="G12" i="19"/>
  <c r="G14" i="19"/>
  <c r="G15" i="19"/>
  <c r="G16" i="19"/>
  <c r="G17" i="19"/>
  <c r="G18" i="19"/>
  <c r="G19" i="19"/>
  <c r="G20" i="19"/>
  <c r="G13" i="19"/>
  <c r="G22" i="19" s="1"/>
  <c r="C22" i="19"/>
  <c r="B22" i="19"/>
  <c r="C20" i="19"/>
  <c r="B20" i="19" s="1"/>
  <c r="C19" i="19"/>
  <c r="B19" i="19" s="1"/>
  <c r="C18" i="19"/>
  <c r="B18" i="19" s="1"/>
  <c r="C17" i="19"/>
  <c r="B17" i="19" s="1"/>
  <c r="C16" i="19"/>
  <c r="B16" i="19" s="1"/>
  <c r="C15" i="19"/>
  <c r="B15" i="19" s="1"/>
  <c r="C14" i="19"/>
  <c r="B14" i="19" s="1"/>
  <c r="E7" i="37" l="1"/>
  <c r="F7" i="37"/>
</calcChain>
</file>

<file path=xl/sharedStrings.xml><?xml version="1.0" encoding="utf-8"?>
<sst xmlns="http://schemas.openxmlformats.org/spreadsheetml/2006/main" count="351" uniqueCount="217">
  <si>
    <t>单位：元</t>
  </si>
  <si>
    <t>2017年预算</t>
  </si>
  <si>
    <t>备注</t>
  </si>
  <si>
    <t>合计</t>
  </si>
  <si>
    <t>小计</t>
  </si>
  <si>
    <t>基金</t>
  </si>
  <si>
    <t>收        入</t>
  </si>
  <si>
    <t>支                            出</t>
  </si>
  <si>
    <t>项    目</t>
  </si>
  <si>
    <t>金额</t>
  </si>
  <si>
    <t>总计</t>
  </si>
  <si>
    <t>一般公共预算支出</t>
  </si>
  <si>
    <t>专户</t>
  </si>
  <si>
    <t>本级财力补助下级支出</t>
  </si>
  <si>
    <t>上年结转</t>
  </si>
  <si>
    <t>专项转移支付</t>
  </si>
  <si>
    <t>其中：
财政拨款</t>
  </si>
  <si>
    <t>一、财政拨款</t>
  </si>
  <si>
    <t>一、基本支出</t>
  </si>
  <si>
    <t>二、行政事业性收费等非税收入</t>
  </si>
  <si>
    <t>1、工资福利支出</t>
  </si>
  <si>
    <t>三、政府住房基金收入</t>
  </si>
  <si>
    <t>2、商品和服务支出</t>
  </si>
  <si>
    <t>四、政府性基金收入</t>
  </si>
  <si>
    <t>3、对个人和家庭的补助支出</t>
  </si>
  <si>
    <t>五、专户收入</t>
  </si>
  <si>
    <t>二、项目支出</t>
  </si>
  <si>
    <t>六、结余结转收入</t>
  </si>
  <si>
    <t>1、一般性项目支出</t>
  </si>
  <si>
    <t>七、本级财力补助下级支出</t>
  </si>
  <si>
    <t>2、专项支出</t>
  </si>
  <si>
    <t>八、提前下达转移支付支出</t>
  </si>
  <si>
    <t>2.1、政策性配套支出</t>
  </si>
  <si>
    <t>2.2、事业发展专项支出</t>
  </si>
  <si>
    <t>2.3、其他资本性支出</t>
  </si>
  <si>
    <t>2.4、偿债支出</t>
  </si>
  <si>
    <t>2.5、其他</t>
  </si>
  <si>
    <t>本年收入合计</t>
  </si>
  <si>
    <t>本年支出合计</t>
  </si>
  <si>
    <t>财政拨款</t>
  </si>
  <si>
    <t>单位名称</t>
  </si>
  <si>
    <t>收                   入</t>
  </si>
  <si>
    <t>支                    出</t>
  </si>
  <si>
    <t>一般公共    预算</t>
  </si>
  <si>
    <t>专项转移  支付</t>
  </si>
  <si>
    <t>基本支出</t>
  </si>
  <si>
    <t>专项支出</t>
  </si>
  <si>
    <t>工资福利   支出</t>
  </si>
  <si>
    <t>商品和服务  支出</t>
  </si>
  <si>
    <t>对个人和家庭补助支出</t>
  </si>
  <si>
    <t>收    入    项    目</t>
  </si>
  <si>
    <t>收    入    金    额</t>
  </si>
  <si>
    <t>支    出    项    目</t>
  </si>
  <si>
    <t>财政拨款金额</t>
  </si>
  <si>
    <t>科目编码</t>
  </si>
  <si>
    <t>功能科目名称</t>
  </si>
  <si>
    <t>2017 年 支 出</t>
  </si>
  <si>
    <t>类</t>
  </si>
  <si>
    <t>款</t>
  </si>
  <si>
    <t>项</t>
  </si>
  <si>
    <t>项目支出</t>
  </si>
  <si>
    <t>合  计</t>
  </si>
  <si>
    <t>工资福利
支出</t>
  </si>
  <si>
    <t>商品和服务
支出</t>
  </si>
  <si>
    <t>**</t>
  </si>
  <si>
    <t>2017年部门预算-政府性基金预算收支总表</t>
  </si>
  <si>
    <t>政府性基金支出金额</t>
  </si>
  <si>
    <t>一、政府性基金</t>
  </si>
  <si>
    <t>单位名称（项目名称）</t>
  </si>
  <si>
    <t>2017年基本支出</t>
  </si>
  <si>
    <t>一般公共预算安排</t>
  </si>
  <si>
    <t>基金安排</t>
  </si>
  <si>
    <t>财政专户安排</t>
  </si>
  <si>
    <t>其中：
财政安排</t>
  </si>
  <si>
    <t>201</t>
    <phoneticPr fontId="0" type="noConversion"/>
  </si>
  <si>
    <t>10</t>
    <phoneticPr fontId="0" type="noConversion"/>
  </si>
  <si>
    <t>02</t>
    <phoneticPr fontId="0" type="noConversion"/>
  </si>
  <si>
    <t>编办</t>
    <phoneticPr fontId="0" type="noConversion"/>
  </si>
  <si>
    <t>部门名称：编办</t>
    <phoneticPr fontId="0" type="noConversion"/>
  </si>
  <si>
    <t>部门名称：编办</t>
    <phoneticPr fontId="0" type="noConversion"/>
  </si>
  <si>
    <t>编办</t>
  </si>
  <si>
    <t>商品和服务支出</t>
  </si>
  <si>
    <t>一般行政管理事务</t>
  </si>
  <si>
    <t>2017年部门预算-财政拨款收支预算总表</t>
    <phoneticPr fontId="0" type="noConversion"/>
  </si>
  <si>
    <t>部门名称：编办</t>
    <phoneticPr fontId="0" type="noConversion"/>
  </si>
  <si>
    <t>此表无数据，为空表。</t>
    <phoneticPr fontId="0" type="noConversion"/>
  </si>
  <si>
    <t>预 算 单 位 主 要 职 能</t>
  </si>
  <si>
    <t>单位名称（签章）</t>
  </si>
  <si>
    <t>南召县机构编制委员会办公室</t>
  </si>
  <si>
    <t>单位基本情况
（编制、人员构成、机构设置等）</t>
  </si>
  <si>
    <t xml:space="preserve">    南召县编办（全称为：南召县机构编制委员会办公室），位于南召县城关镇人民路南段，属县级、一级、财政预算行政单位。单位负责人：赵金剑；财务负责人：李军；报帐员：王付平。
　　　　县编办内设4个内设机构：综合科、机构编制管理科、登记法规监督科和审改科，共有编制10名，实有人员8名。下设2个二级事业单位：事业单位登记中心和电子政务中心，共有编制7名，实有人员6名。全部实行全额预算管理。单位退休人员1名。
　　　　</t>
  </si>
  <si>
    <t>单位主要职能</t>
  </si>
  <si>
    <t>　　　　南召县机构编制委员会办公室，负责全县行政体制改革、机构改革和机构编制管理工作，为县委工作部门。
主要职责：　围绕创新体制机制、服务科学发展，充分发挥综合性管理机构的作用，按照改革、管理、法制化协调推进的工作格局，切实履行推进行政管理体制改革和机构改革的职能，强化机构编制管理。通过科学配置职能、合理设置机构、完善运行机制、创新管理方式，提高行政效能，不断优化机构编制资源配置，为促进我县经济社会发展提供体制机制保障。
　　　　（一）贯彻执行党和国家有关行政管理体制改革、机构改革和机构编制管理的方针政策、法律法规；研究拟订全县机构编制管理的办法措施；推进机构编制管理科学化、规范化、法制化建设。
　　　　（二）研究行政管理体制改革、机构改革、事业单位分类改革和相关领域涉及行政管理体制改革的重大问题；协调有关专项改革事宜。
　　　　（三）拟订全县行政管理体制改革和机构改革的总体方案，经批准后组织实施；审核县委各部门、县政府各部门和各乡镇机构改革方案。
　　　　（四）统一管理全县各级党政机关，人大、政协机关，法院、检察院机关，民主党派、人民团体和群众团体机关的机构编制工作。
　　　　（五）协调县委各部门、县政府各部门的职责配置及调整，协调县委、县政府各部门之间以及各乡镇之间的职责分工。
　　　　（六）审核县委各部门、县政府各部门、县人大、政协机关、法院、检察院机关，民主党派、人民团体和群众团体机关的主要职责、内设机构、人员编制和领导职数；审核各乡镇党政机关的人员编制总额。
　　　　（七）拟订全县事业单位登记管理体制改革和机构改革方案，经批准后组织实施；负责全县事业单位机构改革方案的拟订和机构编制管理工作。
　　　　（八）监督检查全县各级行政管理体制改革、机构改革和机构编制方针政策、法律法规的执行情况。
　　　　（九）建立健全机构编制管理与财政预算、组织人事管理的配合制约机制；推进机构编制实名制管理，负责全县机关事业单位进人和统发工资编制审核工作；负责全县机构编制统计工作。
　　　　（十）配合有关部门做好行政审批制度改革工作。
　　　　（十一）研究拟订全县事业单位登记管理办法，负责全县事业单位登记管理工作。
　　　　（十二）负责全县机构编制信息管理系统、电子政务和信息化建设工作。
　　　　（十三）承办县委、县政府和县机构编制委员会交办的其他事项。</t>
  </si>
  <si>
    <t>注：本表由部门、单位自行填报并对外公开。</t>
  </si>
  <si>
    <t>2017年县级部门预算“三公”经费预算表</t>
  </si>
  <si>
    <t xml:space="preserve">项    目 </t>
  </si>
  <si>
    <t>2017年预算数</t>
  </si>
  <si>
    <t>上年预算数</t>
  </si>
  <si>
    <t>增减（%）</t>
  </si>
  <si>
    <t>因公出国（境）费用</t>
  </si>
  <si>
    <t>公务接待费</t>
  </si>
  <si>
    <t>公务用车运行维护费</t>
  </si>
  <si>
    <t>我单位现保留机要保密专用车1辆。</t>
  </si>
  <si>
    <t>公务用车购置</t>
  </si>
  <si>
    <t>部门预算及“三公”经费公开
网址链接</t>
  </si>
  <si>
    <t>http://www.nanzhao.gov.cn/</t>
  </si>
  <si>
    <t>注：填报口径统一按照一般预算口径填报。</t>
  </si>
  <si>
    <t>填报单位：（签章）编办</t>
    <phoneticPr fontId="0" type="noConversion"/>
  </si>
  <si>
    <t>第一部分</t>
  </si>
  <si>
    <t>南召县编办概况</t>
  </si>
  <si>
    <t xml:space="preserve">    （一）贯彻执行党和国家有关行政管理体制改革、机构改革和机构编制管理的方针政策、法律法规；研究拟订全县机构编制管理的办法措施；推进机构编制管理科学化、规范化、法制化建设。</t>
  </si>
  <si>
    <t xml:space="preserve">    （二）研究行政管理体制改革、机构改革、事业单位分类改革和相关领域涉及行政管理体制改革的重大问题；协调有关专项改革事宜。</t>
  </si>
  <si>
    <t>县编办内设4个内设机构：综合科、机构编制管理科、登记法规监督科和审改科，共有编制10名，实有人员8名。下设2个二级事业单位：事业单位登记中心和电子政务中心，共有编制7名，实有人员6名。全部实行全额预算管理。单位退休人员1名。</t>
  </si>
  <si>
    <t>第二部分</t>
  </si>
  <si>
    <t>具体支出情况如下：</t>
  </si>
  <si>
    <t>第三部分</t>
  </si>
  <si>
    <t>名词解释</t>
  </si>
  <si>
    <t>一、财政拨款收入：是指省级财政当年拨付的资金。</t>
  </si>
  <si>
    <t>二、事业收入：是指事业单位开展专业活动及辅助活动所取 得的收入。</t>
  </si>
  <si>
    <t>三、其他收入：是指部门取得的除“财政拨款”、“事业收入”、“事业单位经营收入”等以外的收入。</t>
  </si>
  <si>
    <t>七、 “三公”经费支出预算情况说明</t>
  </si>
  <si>
    <t>附件： 2017年度部门预算表</t>
  </si>
  <si>
    <t>1、部门预算收支预算总表</t>
  </si>
  <si>
    <t>2、部门预算收入总体情况表</t>
  </si>
  <si>
    <t>3、部门预算支出总体情况表</t>
  </si>
  <si>
    <t>4、部门预算收支总表</t>
  </si>
  <si>
    <t>5、财政拨款收支预算总表</t>
  </si>
  <si>
    <t>6、一般公共预算支出情况表（财政拨款明细表）</t>
  </si>
  <si>
    <t>7、政府性基金预算支出情况表</t>
  </si>
  <si>
    <t>8、部门预算基本支出情况汇总表</t>
  </si>
  <si>
    <t>9、单位职能</t>
  </si>
  <si>
    <t>10、三公经费</t>
  </si>
  <si>
    <t>南召县编办2017年度部门预算情况说明</t>
    <phoneticPr fontId="11" type="noConversion"/>
  </si>
  <si>
    <t>备    注</t>
    <phoneticPr fontId="0" type="noConversion"/>
  </si>
  <si>
    <t>南召县编办2017年部门预算公开相关事项说明</t>
    <phoneticPr fontId="11" type="noConversion"/>
  </si>
  <si>
    <t xml:space="preserve">     一 南召县编办主要职责：　</t>
    <phoneticPr fontId="11" type="noConversion"/>
  </si>
  <si>
    <t xml:space="preserve">    南召县机构编制委员会办公室，负责全县行政体制改革、机构改革和机构编制管理工作，为县委工作部门。</t>
    <phoneticPr fontId="11" type="noConversion"/>
  </si>
  <si>
    <t xml:space="preserve">    主要职责：　围绕创新体制机制、服务科学发展，充分发挥综合性管理机构的作用，按照改革、管理、法制化协调推进的工作格局，切实履行推进行政管理体制改革和机构改革的职能，强化机构编制管理。通过科学配置职能、合理设置机构、完善运行机制、创新管理方式，提高行政效能，不断优化机构编制资源配置，为促进我县经济社会发展提供体制机制保障。</t>
    <phoneticPr fontId="11" type="noConversion"/>
  </si>
  <si>
    <t xml:space="preserve">    （三）拟订全县行政管理体制改革和机构改革的总体方案，经批准后组织实施；审核县委各部门、县政府各部门和各乡镇机构改革方案。</t>
    <phoneticPr fontId="11" type="noConversion"/>
  </si>
  <si>
    <t xml:space="preserve">    （六）审核县委各部门、县政府各部门、县人大、政协机关、法院、检察院机关，民主党派、人民团体和群众团体机关的主要职责、内设机构、人员编制和领导职数；审核各乡镇党政机关的人员编制总额。</t>
    <phoneticPr fontId="11" type="noConversion"/>
  </si>
  <si>
    <t xml:space="preserve">    （八）监督检查全县各级行政管理体制改革、机构改革和机构编制方针政策、法律法规的执行情况。</t>
    <phoneticPr fontId="11" type="noConversion"/>
  </si>
  <si>
    <t xml:space="preserve">    （七）拟订全县事业单位登记管理体制改革和机构改革方案，经批准后组织实施；负责全县事业单位机构改革方案的拟订和机构编制管理工作。</t>
    <phoneticPr fontId="11" type="noConversion"/>
  </si>
  <si>
    <t xml:space="preserve">    （四）统一管理全县各级党政机关，人大、政协机关，法院、检察院机关，民主党派、人民团体和群众团体机关的机构编制工作。</t>
    <phoneticPr fontId="11" type="noConversion"/>
  </si>
  <si>
    <t xml:space="preserve">    （五）协调县委各部门、县政府各部门的职责配置及调整，协调县委、县政府各部门之间以及各乡镇之间的职责分工。</t>
    <phoneticPr fontId="11" type="noConversion"/>
  </si>
  <si>
    <t xml:space="preserve">    （九）建立健全机构编制管理与财政预算、组织人事管理的配合制约机制；推进机构编制实名制管理，负责全县机关事业单位进人和统发工资编制审核工作；负责全县机构编制统计工作。</t>
    <phoneticPr fontId="11" type="noConversion"/>
  </si>
  <si>
    <t xml:space="preserve">    （十）配合有关部门做好行政审批制度改革工作。</t>
    <phoneticPr fontId="11" type="noConversion"/>
  </si>
  <si>
    <t xml:space="preserve">    （十一）研究拟订全县事业单位登记管理办法，负责全县事业单位登记管理工作。</t>
    <phoneticPr fontId="11" type="noConversion"/>
  </si>
  <si>
    <t xml:space="preserve">    （十二）负责全县机构编制信息管理系统、电子政务和信息化建设工作。</t>
    <phoneticPr fontId="11" type="noConversion"/>
  </si>
  <si>
    <t xml:space="preserve">    （十三）承办县委、县政府和县机构编制委员会交办的其他事项。</t>
    <phoneticPr fontId="11" type="noConversion"/>
  </si>
  <si>
    <t xml:space="preserve">    二、南召县编办构成：</t>
    <phoneticPr fontId="11" type="noConversion"/>
  </si>
  <si>
    <t xml:space="preserve">    南召县编办（全称为：南召县机构编制委员会办公室），位于南召县城关镇人民路南段，属县级、一级、财政预算行政单位。单位负责人：赵金剑；财务负责人：李军；报帐员：王付平。</t>
    <phoneticPr fontId="11" type="noConversion"/>
  </si>
  <si>
    <t xml:space="preserve">    一、收入支出预算总体情况说明</t>
    <phoneticPr fontId="11" type="noConversion"/>
  </si>
  <si>
    <t xml:space="preserve">    二、收入预算总体情况说明</t>
    <phoneticPr fontId="11" type="noConversion"/>
  </si>
  <si>
    <t xml:space="preserve">    县编办2017年收入总计112万元，支出总计112万元，与2016年相比，收入支出增长了44万元。主要原因：人员工资增加。</t>
    <phoneticPr fontId="11" type="noConversion"/>
  </si>
  <si>
    <t xml:space="preserve">    县编办2017年收入合计112万元，其中：一般公共预算112万元; 政府性基金收入 0 万元。</t>
    <phoneticPr fontId="11" type="noConversion"/>
  </si>
  <si>
    <t xml:space="preserve">    三、支出预算总体情况说明</t>
    <phoneticPr fontId="11" type="noConversion"/>
  </si>
  <si>
    <t xml:space="preserve">    四、一般公共预算支出预算情况说明</t>
    <phoneticPr fontId="11" type="noConversion"/>
  </si>
  <si>
    <t xml:space="preserve">    县编办2017 年一般公共预算支出年初预算为112万元。主要用于以下方面：（一般公共服务（类）支出 95 万元，占84 %；教育支出 0 万元，占 0 %;科学技术支出 0 万元，占0  %;文化体育传媒支出 0 万元，占 0  %;社会保障支出 17 万元，占16%;医疗卫生支出 0 万元，占0  %;住房保障（类）支出 0 万元，占 0 %;其他支出0万元，占0 %。）</t>
    <phoneticPr fontId="11" type="noConversion"/>
  </si>
  <si>
    <t xml:space="preserve">    五、一般公共预算基本支出预算情况说明</t>
    <phoneticPr fontId="11" type="noConversion"/>
  </si>
  <si>
    <t xml:space="preserve">    六、政府性基金预算支出情况说明</t>
    <phoneticPr fontId="11" type="noConversion"/>
  </si>
  <si>
    <t>2017 年“三公”经费预算为 8 万元。2017年“三公”经费支出预算数比 2016 年减少0.5万元。</t>
    <phoneticPr fontId="11" type="noConversion"/>
  </si>
  <si>
    <t xml:space="preserve">   （一）因公出国（境）费 0 万元，主要用于单位工作人员公务出国（境）的住宿费、旅费、伙食补助费、杂费、培训费等支出。</t>
    <phoneticPr fontId="11" type="noConversion"/>
  </si>
  <si>
    <t xml:space="preserve">   （三）公务接待费 3.8万元，主要用于按规定开支的各类公务接待（含外宾接待）支出。</t>
    <phoneticPr fontId="11" type="noConversion"/>
  </si>
  <si>
    <t xml:space="preserve">    2017年一般公共预算基本支出 89 万元，其中：人员经费 87 万元，主要包括：基本工资、津贴补贴、奖金、社会保障缴费、伙食补助费、绩效工资、其他工资福利支出、离休费、退休费、退职（役）费、抚恤金、生活补助、医疗费、助学金、奖励金、住房公积金、提租补贴、购房补贴、 其他对个人和家庭的补助支出；公用经费 2 万元，主要包括：办公费、印刷费、咨询费、手续费、水费、电费、邮电费、取暖费、物业管理费、差旅费、因公出国（境）费、维 修（护）费、租赁费、会议费、培训费、公务接待费、专用材料费、劳务费、委托业务费、工会经费、福利费、公务用车运行维护费、其他交通费用、税金及附加费用、其他商品和服务支出、办公设备购置、专用设备购置、大型修缮、信息网络及软件购置更新、其他资本性支出。</t>
    <phoneticPr fontId="11" type="noConversion"/>
  </si>
  <si>
    <t xml:space="preserve">    县编办2017年支出合计 112 万元，其中：基本支出 89 万元，占 79.4 %；项目支出 23 万元，占20.5 %。</t>
    <phoneticPr fontId="11" type="noConversion"/>
  </si>
  <si>
    <t xml:space="preserve">    八、其他重要事项的情况说明</t>
    <phoneticPr fontId="11" type="noConversion"/>
  </si>
  <si>
    <t xml:space="preserve">    （一）机关运行经费支出情况</t>
    <phoneticPr fontId="11" type="noConversion"/>
  </si>
  <si>
    <t xml:space="preserve">    2017年机关运行经费支出预算 89万元，主要保障机关人员工资发放、机构正常运转及正常履职需要的各项费用。</t>
    <phoneticPr fontId="11" type="noConversion"/>
  </si>
  <si>
    <t xml:space="preserve">   （二）政府采购支出情况</t>
    <phoneticPr fontId="11" type="noConversion"/>
  </si>
  <si>
    <t xml:space="preserve">   2017年无政府采购预算安排。有 0 个政府采购项目，金额是0万元。</t>
    <phoneticPr fontId="11" type="noConversion"/>
  </si>
  <si>
    <t xml:space="preserve">   （三）关于专项转移支付项目情况说明</t>
    <phoneticPr fontId="11" type="noConversion"/>
  </si>
  <si>
    <t xml:space="preserve">   2017年，县编办使用专项转移制度的项目有0个，涉及金额0万元。</t>
    <phoneticPr fontId="11" type="noConversion"/>
  </si>
  <si>
    <t xml:space="preserve">    四、用事业基金弥补收支差额：是指事业单位在当年的“财政拨款收入”、“事业收入”、“经营收入”和“其他收入”不足以安排当年支出的情况下，使用以前年度积累的事业基金（即事业单位以前各年度收支相抵后，按国家规定提取、用于弥补以后年度收支差额的基金）弥补当年收支缺口的资金。</t>
    <phoneticPr fontId="11" type="noConversion"/>
  </si>
  <si>
    <t xml:space="preserve">    五、基本支出：是指为保障机构正常运转、完成日常工作任务所必需的开支，其内容包括人员经费和日常公用经费两部分。</t>
    <phoneticPr fontId="11" type="noConversion"/>
  </si>
  <si>
    <t xml:space="preserve">    六、项目支出：是指在基本支出之外，为完成特定的行政工作任务或事业发展目标所发生的支出。</t>
    <phoneticPr fontId="11" type="noConversion"/>
  </si>
  <si>
    <t xml:space="preserve">    七、“三公”经费：是指纳入省级财政预算管理，部门使用财政拨款安排的因公出国（境）费、公务用车购置及运行费和公务接待费。其中，因公出国（境）费反映单位公务出国（境）的住宿费、旅费、伙食补助费、杂费、培训费等支出；公务用车购置及运行费反映单位公务用车购置费及租用费、燃料费、维修费、过路过桥费、保险费、安全奖励费用等支出；公务接待费反映单位按规定开支的各类公务接待（含外宾接待）支出。</t>
    <phoneticPr fontId="11" type="noConversion"/>
  </si>
  <si>
    <t xml:space="preserve">    八、机关运行经费：是指为保障行政单位（含参照公务员法管理的事业单位）运行用于购买货物和服务的各项资金，包括办公及印刷费、邮电费、差旅费、会议费、福利费、日常维修费及一般设备购置费、办公用房水电费、办公用房取暖费、办公用房物业管理费、公务用车运行维护费以及其他费用。</t>
    <phoneticPr fontId="11" type="noConversion"/>
  </si>
  <si>
    <t xml:space="preserve">   （二）公务用车购置及运行费 0 万元，公务用车运行维护费4.2 万元，主要用于开展工作所需公务用车的燃料费、维修费、过路过桥费、保险费、安全奖励费用等支出.公务用车运行维护费预算数比 2016 年减少 万元，主要原因：贯彻落实中央和国家机关公务用车制度改革精神,减少公务用车运行费。</t>
    <phoneticPr fontId="11" type="noConversion"/>
  </si>
  <si>
    <t xml:space="preserve">    2017年府性基金预算支出年初预算为 0 万元。支出具体情况如下：无。项目发展专项支出0万元。</t>
    <phoneticPr fontId="11" type="noConversion"/>
  </si>
  <si>
    <t xml:space="preserve">  基本工资</t>
  </si>
  <si>
    <t xml:space="preserve">  津贴补贴</t>
  </si>
  <si>
    <t xml:space="preserve">  奖金</t>
  </si>
  <si>
    <t xml:space="preserve">  社会保障缴费</t>
  </si>
  <si>
    <t xml:space="preserve">  绩效工资</t>
  </si>
  <si>
    <t xml:space="preserve">  其他工资福利支出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</si>
  <si>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</si>
  <si>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</si>
  <si>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</si>
  <si>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</si>
  <si>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公务用车运行维护费</t>
  </si>
  <si>
    <t xml:space="preserve">  其他交通费用</t>
  </si>
  <si>
    <t xml:space="preserve">  其他商品和服务支出</t>
  </si>
  <si>
    <t>对个人和家庭的补助</t>
  </si>
  <si>
    <t>离休费</t>
  </si>
  <si>
    <t>退休费</t>
  </si>
  <si>
    <t>抚恤金</t>
  </si>
  <si>
    <t>生活补助</t>
  </si>
  <si>
    <t>2017年部门预算基本支出情况汇总表（按经济分类）</t>
  </si>
  <si>
    <t>编办</t>
    <phoneticPr fontId="11" type="noConversion"/>
  </si>
  <si>
    <t>工资福利支出</t>
  </si>
  <si>
    <t xml:space="preserve">  301</t>
  </si>
  <si>
    <t>01</t>
  </si>
  <si>
    <t>02</t>
  </si>
  <si>
    <t>03</t>
  </si>
  <si>
    <t>04</t>
  </si>
  <si>
    <t>07</t>
  </si>
  <si>
    <t>301</t>
  </si>
  <si>
    <t>08</t>
  </si>
  <si>
    <t xml:space="preserve">  机关事业单位基本养老保险缴费</t>
    <phoneticPr fontId="11" type="noConversion"/>
  </si>
  <si>
    <t>99</t>
  </si>
  <si>
    <t>302</t>
  </si>
  <si>
    <t>05</t>
  </si>
  <si>
    <t>06</t>
  </si>
  <si>
    <t>31</t>
  </si>
  <si>
    <t>39</t>
  </si>
  <si>
    <t>303</t>
  </si>
  <si>
    <t xml:space="preserve">  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</si>
</sst>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.0000"/>
    <numFmt numFmtId="177" formatCode="0.0_);[Red]\(0.0\)"/>
    <numFmt numFmtId="178" formatCode=";;"/>
    <numFmt numFmtId="179" formatCode="#,##0.0"/>
    <numFmt numFmtId="180" formatCode="0.00_);[Red]\(0.00\)"/>
    <numFmt numFmtId="181" formatCode="#,##0.00_ "/>
    <numFmt numFmtId="182" formatCode="#,##0.00_);[Red]\(#,##0.00\)"/>
  </numFmts>
  <fonts count="25">
    <font>
      <sz val="9"/>
      <name val="宋体"/>
      <charset val="134"/>
    </font>
    <font>
      <b/>
      <sz val="9"/>
      <name val="宋体"/>
      <charset val="134"/>
    </font>
    <font>
      <b/>
      <sz val="9"/>
      <color indexed="10"/>
      <name val="宋体"/>
      <charset val="134"/>
    </font>
    <font>
      <b/>
      <sz val="9"/>
      <color indexed="9"/>
      <name val="宋体"/>
      <charset val="134"/>
    </font>
    <font>
      <b/>
      <sz val="10"/>
      <name val="宋体"/>
      <charset val="134"/>
    </font>
    <font>
      <b/>
      <sz val="14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5"/>
      <name val="宋体"/>
      <charset val="134"/>
    </font>
    <font>
      <b/>
      <sz val="10"/>
      <name val="Arial"/>
      <family val="2"/>
    </font>
    <font>
      <b/>
      <sz val="9"/>
      <name val="宋体"/>
      <charset val="134"/>
    </font>
    <font>
      <sz val="9"/>
      <name val="宋体"/>
      <charset val="134"/>
    </font>
    <font>
      <sz val="16"/>
      <color indexed="10"/>
      <name val="宋体"/>
      <charset val="134"/>
    </font>
    <font>
      <u/>
      <sz val="9"/>
      <color indexed="12"/>
      <name val="宋体"/>
      <charset val="134"/>
    </font>
    <font>
      <b/>
      <sz val="18"/>
      <name val="宋体"/>
      <charset val="134"/>
    </font>
    <font>
      <b/>
      <sz val="15"/>
      <name val="宋体"/>
      <charset val="134"/>
    </font>
    <font>
      <sz val="10"/>
      <name val="宋体"/>
      <charset val="134"/>
    </font>
    <font>
      <u/>
      <sz val="14"/>
      <color indexed="12"/>
      <name val="宋体"/>
      <charset val="134"/>
    </font>
    <font>
      <sz val="14"/>
      <name val="宋体"/>
      <charset val="134"/>
    </font>
    <font>
      <sz val="16"/>
      <name val="仿宋"/>
      <family val="3"/>
      <charset val="134"/>
    </font>
    <font>
      <b/>
      <sz val="16"/>
      <name val="仿宋"/>
      <family val="3"/>
      <charset val="134"/>
    </font>
    <font>
      <b/>
      <sz val="2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6"/>
      <name val="黑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3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</cellStyleXfs>
  <cellXfs count="189">
    <xf numFmtId="0" fontId="0" fillId="0" borderId="0" xfId="0"/>
    <xf numFmtId="0" fontId="1" fillId="0" borderId="1" xfId="0" applyNumberFormat="1" applyFont="1" applyFill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1" fillId="0" borderId="0" xfId="0" applyFont="1"/>
    <xf numFmtId="0" fontId="0" fillId="0" borderId="1" xfId="0" applyBorder="1" applyAlignment="1">
      <alignment horizontal="center" vertical="center" wrapText="1"/>
    </xf>
    <xf numFmtId="0" fontId="1" fillId="0" borderId="0" xfId="0" applyFont="1" applyFill="1"/>
    <xf numFmtId="0" fontId="6" fillId="0" borderId="0" xfId="0" applyNumberFormat="1" applyFont="1" applyFill="1" applyAlignment="1" applyProtection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right"/>
    </xf>
    <xf numFmtId="0" fontId="1" fillId="0" borderId="2" xfId="0" applyNumberFormat="1" applyFont="1" applyFill="1" applyBorder="1" applyAlignment="1" applyProtection="1">
      <alignment vertical="center"/>
    </xf>
    <xf numFmtId="179" fontId="1" fillId="0" borderId="3" xfId="0" applyNumberFormat="1" applyFont="1" applyFill="1" applyBorder="1" applyAlignment="1" applyProtection="1">
      <alignment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4" xfId="0" applyNumberFormat="1" applyFont="1" applyFill="1" applyBorder="1" applyAlignment="1" applyProtection="1">
      <alignment horizontal="center" vertical="center" wrapText="1"/>
    </xf>
    <xf numFmtId="179" fontId="0" fillId="0" borderId="2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center" vertical="center" wrapText="1"/>
    </xf>
    <xf numFmtId="179" fontId="0" fillId="0" borderId="3" xfId="0" applyNumberFormat="1" applyFont="1" applyFill="1" applyBorder="1" applyAlignment="1" applyProtection="1">
      <alignment vertical="center"/>
    </xf>
    <xf numFmtId="179" fontId="0" fillId="0" borderId="0" xfId="0" applyNumberFormat="1" applyFont="1" applyFill="1" applyAlignment="1" applyProtection="1"/>
    <xf numFmtId="4" fontId="0" fillId="0" borderId="5" xfId="0" applyNumberFormat="1" applyFont="1" applyFill="1" applyBorder="1" applyAlignment="1" applyProtection="1">
      <alignment horizontal="center" vertical="center" wrapText="1"/>
    </xf>
    <xf numFmtId="179" fontId="1" fillId="0" borderId="2" xfId="0" applyNumberFormat="1" applyFont="1" applyFill="1" applyBorder="1" applyAlignment="1" applyProtection="1">
      <alignment vertical="center"/>
    </xf>
    <xf numFmtId="4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vertical="center"/>
    </xf>
    <xf numFmtId="179" fontId="0" fillId="0" borderId="6" xfId="0" applyNumberFormat="1" applyFont="1" applyFill="1" applyBorder="1" applyAlignment="1" applyProtection="1">
      <alignment horizontal="center" vertical="center" wrapText="1"/>
    </xf>
    <xf numFmtId="179" fontId="0" fillId="0" borderId="1" xfId="0" applyNumberFormat="1" applyFont="1" applyFill="1" applyBorder="1" applyAlignment="1" applyProtection="1">
      <alignment vertical="center"/>
    </xf>
    <xf numFmtId="0" fontId="1" fillId="0" borderId="0" xfId="0" applyFont="1" applyAlignment="1">
      <alignment vertical="center"/>
    </xf>
    <xf numFmtId="178" fontId="1" fillId="0" borderId="7" xfId="0" applyNumberFormat="1" applyFont="1" applyFill="1" applyBorder="1" applyAlignment="1" applyProtection="1">
      <alignment vertical="center"/>
    </xf>
    <xf numFmtId="177" fontId="1" fillId="0" borderId="0" xfId="0" applyNumberFormat="1" applyFont="1" applyFill="1" applyAlignment="1" applyProtection="1">
      <alignment vertical="center"/>
    </xf>
    <xf numFmtId="177" fontId="1" fillId="0" borderId="0" xfId="0" applyNumberFormat="1" applyFont="1" applyFill="1" applyAlignment="1">
      <alignment vertical="center"/>
    </xf>
    <xf numFmtId="177" fontId="3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right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179" fontId="1" fillId="0" borderId="0" xfId="0" applyNumberFormat="1" applyFont="1" applyFill="1" applyAlignment="1" applyProtection="1">
      <alignment horizontal="right"/>
    </xf>
    <xf numFmtId="179" fontId="1" fillId="0" borderId="1" xfId="0" applyNumberFormat="1" applyFont="1" applyFill="1" applyBorder="1" applyAlignment="1" applyProtection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right"/>
    </xf>
    <xf numFmtId="0" fontId="1" fillId="0" borderId="1" xfId="0" applyFont="1" applyBorder="1" applyAlignment="1">
      <alignment horizontal="center" vertical="center" wrapText="1"/>
    </xf>
    <xf numFmtId="179" fontId="1" fillId="0" borderId="0" xfId="0" applyNumberFormat="1" applyFont="1" applyFill="1" applyAlignment="1" applyProtection="1"/>
    <xf numFmtId="0" fontId="1" fillId="0" borderId="1" xfId="0" applyNumberFormat="1" applyFont="1" applyFill="1" applyBorder="1" applyAlignment="1" applyProtection="1">
      <alignment vertical="center"/>
    </xf>
    <xf numFmtId="0" fontId="1" fillId="0" borderId="8" xfId="0" applyNumberFormat="1" applyFont="1" applyFill="1" applyBorder="1" applyAlignment="1" applyProtection="1">
      <alignment vertical="center"/>
    </xf>
    <xf numFmtId="179" fontId="1" fillId="0" borderId="6" xfId="0" applyNumberFormat="1" applyFont="1" applyFill="1" applyBorder="1" applyAlignment="1" applyProtection="1">
      <alignment horizontal="center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ill="1" applyBorder="1" applyAlignment="1" applyProtection="1">
      <alignment horizontal="center" vertical="center" wrapText="1"/>
    </xf>
    <xf numFmtId="0" fontId="1" fillId="3" borderId="7" xfId="0" applyNumberFormat="1" applyFont="1" applyFill="1" applyBorder="1" applyAlignment="1" applyProtection="1">
      <alignment vertical="center"/>
    </xf>
    <xf numFmtId="176" fontId="0" fillId="3" borderId="0" xfId="0" applyNumberFormat="1" applyFont="1" applyFill="1" applyAlignment="1" applyProtection="1"/>
    <xf numFmtId="0" fontId="1" fillId="3" borderId="0" xfId="0" applyNumberFormat="1" applyFont="1" applyFill="1"/>
    <xf numFmtId="4" fontId="0" fillId="2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center" vertical="center" wrapText="1"/>
    </xf>
    <xf numFmtId="17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4" fontId="0" fillId="2" borderId="10" xfId="0" applyNumberFormat="1" applyFont="1" applyFill="1" applyBorder="1" applyAlignment="1" applyProtection="1">
      <alignment horizontal="center" vertical="center" wrapText="1"/>
    </xf>
    <xf numFmtId="4" fontId="0" fillId="2" borderId="11" xfId="0" applyNumberFormat="1" applyFont="1" applyFill="1" applyBorder="1" applyAlignment="1" applyProtection="1">
      <alignment horizontal="center" vertical="center" wrapText="1"/>
    </xf>
    <xf numFmtId="4" fontId="0" fillId="2" borderId="12" xfId="0" applyNumberFormat="1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79" fontId="0" fillId="0" borderId="12" xfId="0" applyNumberFormat="1" applyFont="1" applyFill="1" applyBorder="1" applyAlignment="1" applyProtection="1">
      <alignment horizontal="center" vertical="center" wrapText="1"/>
    </xf>
    <xf numFmtId="4" fontId="0" fillId="2" borderId="14" xfId="0" applyNumberFormat="1" applyFont="1" applyFill="1" applyBorder="1" applyAlignment="1" applyProtection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4" xfId="0" applyNumberFormat="1" applyFill="1" applyBorder="1" applyAlignment="1">
      <alignment horizontal="center" vertical="center" wrapText="1"/>
    </xf>
    <xf numFmtId="4" fontId="0" fillId="2" borderId="6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0" fillId="0" borderId="1" xfId="0" applyBorder="1"/>
    <xf numFmtId="0" fontId="0" fillId="0" borderId="1" xfId="0" applyFill="1" applyBorder="1"/>
    <xf numFmtId="179" fontId="0" fillId="0" borderId="1" xfId="0" applyNumberFormat="1" applyFont="1" applyFill="1" applyBorder="1" applyAlignment="1" applyProtection="1">
      <alignment horizontal="center" vertical="center" wrapText="1"/>
    </xf>
    <xf numFmtId="180" fontId="0" fillId="0" borderId="1" xfId="0" applyNumberFormat="1" applyFont="1" applyFill="1" applyBorder="1" applyAlignment="1" applyProtection="1">
      <alignment horizontal="center" vertical="center" wrapText="1"/>
    </xf>
    <xf numFmtId="180" fontId="0" fillId="2" borderId="1" xfId="0" applyNumberFormat="1" applyFont="1" applyFill="1" applyBorder="1" applyAlignment="1" applyProtection="1">
      <alignment horizontal="center" vertical="center" wrapText="1"/>
    </xf>
    <xf numFmtId="180" fontId="0" fillId="0" borderId="0" xfId="0" applyNumberFormat="1" applyFill="1"/>
    <xf numFmtId="180" fontId="0" fillId="0" borderId="0" xfId="0" applyNumberFormat="1"/>
    <xf numFmtId="0" fontId="10" fillId="0" borderId="0" xfId="0" applyFont="1" applyFill="1" applyAlignment="1">
      <alignment vertical="center"/>
    </xf>
    <xf numFmtId="0" fontId="12" fillId="0" borderId="0" xfId="0" applyFont="1"/>
    <xf numFmtId="0" fontId="11" fillId="0" borderId="0" xfId="3" applyAlignment="1"/>
    <xf numFmtId="0" fontId="11" fillId="0" borderId="0" xfId="3" applyAlignment="1">
      <alignment horizontal="center" vertical="center"/>
    </xf>
    <xf numFmtId="0" fontId="16" fillId="0" borderId="1" xfId="3" applyFont="1" applyBorder="1" applyAlignment="1">
      <alignment wrapText="1"/>
    </xf>
    <xf numFmtId="0" fontId="16" fillId="0" borderId="1" xfId="3" applyNumberFormat="1" applyFont="1" applyFill="1" applyBorder="1" applyAlignment="1" applyProtection="1">
      <alignment horizontal="center" vertical="center"/>
    </xf>
    <xf numFmtId="0" fontId="16" fillId="0" borderId="2" xfId="3" applyNumberFormat="1" applyFont="1" applyFill="1" applyBorder="1" applyAlignment="1" applyProtection="1">
      <alignment horizontal="center" vertical="center" wrapText="1"/>
    </xf>
    <xf numFmtId="0" fontId="16" fillId="0" borderId="2" xfId="3" applyNumberFormat="1" applyFont="1" applyFill="1" applyBorder="1" applyAlignment="1" applyProtection="1">
      <alignment horizontal="center" vertical="center"/>
    </xf>
    <xf numFmtId="0" fontId="16" fillId="0" borderId="0" xfId="3" applyFont="1" applyAlignment="1">
      <alignment horizontal="left" vertical="center"/>
    </xf>
    <xf numFmtId="0" fontId="16" fillId="0" borderId="0" xfId="3" applyFont="1" applyAlignment="1"/>
    <xf numFmtId="0" fontId="11" fillId="0" borderId="0" xfId="3" applyFill="1" applyAlignment="1">
      <alignment horizontal="center" vertical="center"/>
    </xf>
    <xf numFmtId="0" fontId="11" fillId="0" borderId="0" xfId="3" applyFill="1" applyAlignment="1">
      <alignment vertical="center"/>
    </xf>
    <xf numFmtId="49" fontId="11" fillId="0" borderId="7" xfId="3" applyNumberFormat="1" applyFont="1" applyFill="1" applyBorder="1" applyAlignment="1" applyProtection="1">
      <alignment vertical="center"/>
    </xf>
    <xf numFmtId="49" fontId="11" fillId="0" borderId="7" xfId="3" applyNumberFormat="1" applyFont="1" applyFill="1" applyBorder="1" applyAlignment="1" applyProtection="1">
      <alignment horizontal="center" vertical="center"/>
    </xf>
    <xf numFmtId="0" fontId="11" fillId="0" borderId="0" xfId="3" applyNumberFormat="1" applyFill="1" applyAlignment="1" applyProtection="1">
      <alignment horizontal="right" vertical="center"/>
    </xf>
    <xf numFmtId="0" fontId="10" fillId="0" borderId="1" xfId="3" applyNumberFormat="1" applyFont="1" applyFill="1" applyBorder="1" applyAlignment="1" applyProtection="1">
      <alignment horizontal="center" vertical="center"/>
    </xf>
    <xf numFmtId="0" fontId="10" fillId="0" borderId="5" xfId="3" applyNumberFormat="1" applyFont="1" applyFill="1" applyBorder="1" applyAlignment="1" applyProtection="1">
      <alignment horizontal="center" vertical="center"/>
    </xf>
    <xf numFmtId="0" fontId="11" fillId="0" borderId="1" xfId="3" applyBorder="1" applyAlignment="1">
      <alignment horizontal="center" vertical="center"/>
    </xf>
    <xf numFmtId="0" fontId="11" fillId="0" borderId="1" xfId="3" applyBorder="1" applyAlignment="1"/>
    <xf numFmtId="0" fontId="11" fillId="0" borderId="5" xfId="3" applyBorder="1" applyAlignment="1">
      <alignment vertical="center"/>
    </xf>
    <xf numFmtId="0" fontId="11" fillId="0" borderId="1" xfId="3" applyFill="1" applyBorder="1" applyAlignment="1">
      <alignment horizontal="center" vertical="center" wrapText="1"/>
    </xf>
    <xf numFmtId="9" fontId="11" fillId="0" borderId="1" xfId="3" applyNumberFormat="1" applyBorder="1" applyAlignment="1"/>
    <xf numFmtId="9" fontId="11" fillId="0" borderId="1" xfId="3" applyNumberFormat="1" applyFill="1" applyBorder="1" applyAlignment="1">
      <alignment horizontal="left" vertical="center" wrapText="1"/>
    </xf>
    <xf numFmtId="0" fontId="11" fillId="0" borderId="1" xfId="3" applyBorder="1" applyAlignment="1">
      <alignment horizontal="center" vertical="center" wrapText="1"/>
    </xf>
    <xf numFmtId="10" fontId="11" fillId="0" borderId="1" xfId="3" applyNumberFormat="1" applyBorder="1" applyAlignment="1"/>
    <xf numFmtId="10" fontId="11" fillId="0" borderId="1" xfId="3" applyNumberFormat="1" applyBorder="1" applyAlignment="1">
      <alignment horizontal="left" vertical="center" wrapText="1"/>
    </xf>
    <xf numFmtId="0" fontId="11" fillId="0" borderId="1" xfId="3" applyFill="1" applyBorder="1" applyAlignment="1">
      <alignment horizontal="left" vertical="center" wrapText="1"/>
    </xf>
    <xf numFmtId="0" fontId="11" fillId="0" borderId="6" xfId="3" applyBorder="1" applyAlignment="1">
      <alignment horizontal="center" vertical="center" wrapText="1"/>
    </xf>
    <xf numFmtId="0" fontId="11" fillId="0" borderId="6" xfId="3" applyFill="1" applyBorder="1" applyAlignment="1">
      <alignment horizontal="left" vertical="center" wrapText="1"/>
    </xf>
    <xf numFmtId="179" fontId="0" fillId="0" borderId="1" xfId="0" applyNumberFormat="1" applyFont="1" applyFill="1" applyBorder="1" applyAlignment="1" applyProtection="1"/>
    <xf numFmtId="181" fontId="0" fillId="0" borderId="1" xfId="0" applyNumberFormat="1" applyBorder="1"/>
    <xf numFmtId="181" fontId="0" fillId="0" borderId="1" xfId="0" applyNumberFormat="1" applyFill="1" applyBorder="1"/>
    <xf numFmtId="0" fontId="16" fillId="0" borderId="1" xfId="3" applyFont="1" applyBorder="1" applyAlignment="1">
      <alignment horizontal="center" vertical="center"/>
    </xf>
    <xf numFmtId="182" fontId="0" fillId="0" borderId="2" xfId="0" applyNumberFormat="1" applyFill="1" applyBorder="1" applyAlignment="1">
      <alignment horizontal="center" vertical="center" wrapText="1"/>
    </xf>
    <xf numFmtId="182" fontId="0" fillId="0" borderId="1" xfId="0" applyNumberFormat="1" applyFill="1" applyBorder="1" applyAlignment="1">
      <alignment horizontal="center" vertical="center" wrapText="1"/>
    </xf>
    <xf numFmtId="182" fontId="0" fillId="0" borderId="14" xfId="0" applyNumberFormat="1" applyFill="1" applyBorder="1" applyAlignment="1">
      <alignment horizontal="center" vertical="center" wrapText="1"/>
    </xf>
    <xf numFmtId="182" fontId="0" fillId="0" borderId="1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justify" vertical="center"/>
    </xf>
    <xf numFmtId="0" fontId="21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 indent="2"/>
    </xf>
    <xf numFmtId="49" fontId="22" fillId="0" borderId="1" xfId="4" applyNumberFormat="1" applyFont="1" applyFill="1" applyBorder="1" applyAlignment="1" applyProtection="1">
      <alignment horizontal="left" vertical="center" wrapText="1"/>
    </xf>
    <xf numFmtId="49" fontId="16" fillId="0" borderId="1" xfId="4" applyNumberFormat="1" applyFont="1" applyFill="1" applyBorder="1" applyAlignment="1" applyProtection="1">
      <alignment horizontal="left" vertical="center" wrapText="1"/>
    </xf>
    <xf numFmtId="49" fontId="0" fillId="0" borderId="1" xfId="4" applyNumberFormat="1" applyFont="1" applyFill="1" applyBorder="1" applyAlignment="1" applyProtection="1">
      <alignment horizontal="left" vertical="center" wrapText="1"/>
    </xf>
    <xf numFmtId="49" fontId="0" fillId="4" borderId="1" xfId="4" applyNumberFormat="1" applyFont="1" applyFill="1" applyBorder="1" applyAlignment="1" applyProtection="1">
      <alignment horizontal="left" vertical="center" wrapText="1"/>
    </xf>
    <xf numFmtId="49" fontId="0" fillId="0" borderId="1" xfId="4" applyNumberFormat="1" applyFont="1" applyFill="1" applyBorder="1" applyAlignment="1" applyProtection="1">
      <alignment vertical="center" wrapText="1"/>
    </xf>
    <xf numFmtId="0" fontId="1" fillId="0" borderId="0" xfId="6" applyFont="1">
      <alignment vertical="center"/>
    </xf>
    <xf numFmtId="0" fontId="23" fillId="0" borderId="0" xfId="6">
      <alignment vertical="center"/>
    </xf>
    <xf numFmtId="0" fontId="1" fillId="0" borderId="0" xfId="6" applyNumberFormat="1" applyFont="1" applyFill="1" applyAlignment="1" applyProtection="1">
      <alignment vertical="center"/>
    </xf>
    <xf numFmtId="177" fontId="2" fillId="0" borderId="0" xfId="7" applyNumberFormat="1" applyFont="1" applyFill="1" applyAlignment="1" applyProtection="1">
      <alignment vertical="center"/>
    </xf>
    <xf numFmtId="177" fontId="3" fillId="0" borderId="0" xfId="7" applyNumberFormat="1" applyFont="1" applyFill="1" applyAlignment="1" applyProtection="1">
      <alignment vertical="center"/>
    </xf>
    <xf numFmtId="0" fontId="1" fillId="0" borderId="0" xfId="6" applyNumberFormat="1" applyFont="1" applyFill="1" applyAlignment="1" applyProtection="1">
      <alignment horizontal="right" vertical="center"/>
    </xf>
    <xf numFmtId="177" fontId="7" fillId="0" borderId="1" xfId="7" applyNumberFormat="1" applyFont="1" applyFill="1" applyBorder="1" applyAlignment="1" applyProtection="1">
      <alignment horizontal="center" vertical="center" wrapText="1"/>
    </xf>
    <xf numFmtId="177" fontId="1" fillId="0" borderId="12" xfId="7" applyNumberFormat="1" applyFont="1" applyFill="1" applyBorder="1" applyAlignment="1">
      <alignment horizontal="center" vertical="center"/>
    </xf>
    <xf numFmtId="177" fontId="1" fillId="0" borderId="6" xfId="7" applyNumberFormat="1" applyFont="1" applyFill="1" applyBorder="1" applyAlignment="1">
      <alignment horizontal="center" vertical="center"/>
    </xf>
    <xf numFmtId="177" fontId="1" fillId="0" borderId="5" xfId="7" applyNumberFormat="1" applyFont="1" applyFill="1" applyBorder="1" applyAlignment="1">
      <alignment horizontal="center" vertical="center"/>
    </xf>
    <xf numFmtId="0" fontId="4" fillId="0" borderId="1" xfId="7" applyNumberFormat="1" applyFont="1" applyFill="1" applyBorder="1" applyAlignment="1" applyProtection="1">
      <alignment horizontal="center" vertical="center"/>
    </xf>
    <xf numFmtId="4" fontId="22" fillId="2" borderId="1" xfId="6" applyNumberFormat="1" applyFont="1" applyFill="1" applyBorder="1" applyAlignment="1" applyProtection="1">
      <alignment horizontal="center" vertical="center" wrapText="1"/>
    </xf>
    <xf numFmtId="0" fontId="16" fillId="0" borderId="1" xfId="4" applyNumberFormat="1" applyFont="1" applyFill="1" applyBorder="1" applyAlignment="1" applyProtection="1">
      <alignment horizontal="left" vertical="center" wrapText="1"/>
    </xf>
    <xf numFmtId="0" fontId="16" fillId="0" borderId="1" xfId="6" applyFont="1" applyBorder="1" applyAlignment="1">
      <alignment horizontal="center" vertical="center" wrapText="1"/>
    </xf>
    <xf numFmtId="49" fontId="22" fillId="4" borderId="1" xfId="4" applyNumberFormat="1" applyFont="1" applyFill="1" applyBorder="1" applyAlignment="1" applyProtection="1">
      <alignment horizontal="left" vertical="center" wrapText="1"/>
    </xf>
    <xf numFmtId="0" fontId="22" fillId="0" borderId="0" xfId="6" applyFont="1" applyFill="1">
      <alignment vertical="center"/>
    </xf>
    <xf numFmtId="0" fontId="22" fillId="0" borderId="0" xfId="6" applyFont="1">
      <alignment vertical="center"/>
    </xf>
    <xf numFmtId="181" fontId="22" fillId="0" borderId="1" xfId="6" applyNumberFormat="1" applyFont="1" applyFill="1" applyBorder="1" applyAlignment="1">
      <alignment horizontal="center" vertical="center" wrapText="1"/>
    </xf>
    <xf numFmtId="0" fontId="22" fillId="0" borderId="1" xfId="6" applyFont="1" applyFill="1" applyBorder="1" applyAlignment="1">
      <alignment horizontal="center" vertical="center" wrapText="1"/>
    </xf>
    <xf numFmtId="0" fontId="0" fillId="0" borderId="1" xfId="4" applyNumberFormat="1" applyFont="1" applyFill="1" applyBorder="1" applyAlignment="1" applyProtection="1">
      <alignment horizontal="left" vertical="center" wrapText="1"/>
    </xf>
    <xf numFmtId="0" fontId="23" fillId="0" borderId="1" xfId="6" applyBorder="1">
      <alignment vertical="center"/>
    </xf>
    <xf numFmtId="0" fontId="23" fillId="0" borderId="1" xfId="6" applyFill="1" applyBorder="1" applyAlignment="1">
      <alignment horizontal="center" vertical="center" wrapText="1"/>
    </xf>
    <xf numFmtId="0" fontId="23" fillId="0" borderId="0" xfId="6" applyFill="1">
      <alignment vertical="center"/>
    </xf>
    <xf numFmtId="0" fontId="23" fillId="0" borderId="1" xfId="6" applyBorder="1" applyAlignment="1">
      <alignment horizontal="center" vertical="center" wrapText="1"/>
    </xf>
    <xf numFmtId="0" fontId="5" fillId="0" borderId="0" xfId="0" applyNumberFormat="1" applyFont="1" applyFill="1" applyAlignment="1" applyProtection="1">
      <alignment horizontal="center"/>
    </xf>
    <xf numFmtId="0" fontId="1" fillId="0" borderId="0" xfId="0" applyNumberFormat="1" applyFont="1" applyFill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1" xfId="0" applyNumberFormat="1" applyFont="1" applyFill="1" applyBorder="1" applyAlignment="1" applyProtection="1">
      <alignment horizontal="center" vertical="center"/>
    </xf>
    <xf numFmtId="0" fontId="7" fillId="0" borderId="6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6" xfId="1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1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Alignment="1" applyProtection="1">
      <alignment horizontal="center" vertical="center"/>
    </xf>
    <xf numFmtId="0" fontId="1" fillId="0" borderId="14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center" vertical="center"/>
    </xf>
    <xf numFmtId="177" fontId="1" fillId="0" borderId="1" xfId="1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/>
    </xf>
    <xf numFmtId="177" fontId="1" fillId="0" borderId="6" xfId="0" applyNumberFormat="1" applyFont="1" applyFill="1" applyBorder="1" applyAlignment="1" applyProtection="1">
      <alignment horizontal="center" vertical="center"/>
    </xf>
    <xf numFmtId="0" fontId="7" fillId="0" borderId="1" xfId="7" applyNumberFormat="1" applyFont="1" applyFill="1" applyBorder="1" applyAlignment="1" applyProtection="1">
      <alignment horizontal="center" vertical="center" wrapText="1"/>
    </xf>
    <xf numFmtId="0" fontId="24" fillId="0" borderId="0" xfId="7" applyNumberFormat="1" applyFont="1" applyFill="1" applyAlignment="1" applyProtection="1">
      <alignment horizontal="center" vertical="center"/>
    </xf>
    <xf numFmtId="0" fontId="7" fillId="0" borderId="2" xfId="6" applyNumberFormat="1" applyFont="1" applyFill="1" applyBorder="1" applyAlignment="1" applyProtection="1">
      <alignment horizontal="center" vertical="center"/>
    </xf>
    <xf numFmtId="0" fontId="7" fillId="0" borderId="3" xfId="6" applyNumberFormat="1" applyFont="1" applyFill="1" applyBorder="1" applyAlignment="1" applyProtection="1">
      <alignment horizontal="center" vertical="center"/>
    </xf>
    <xf numFmtId="0" fontId="7" fillId="0" borderId="14" xfId="6" applyNumberFormat="1" applyFont="1" applyFill="1" applyBorder="1" applyAlignment="1" applyProtection="1">
      <alignment horizontal="center" vertical="center"/>
    </xf>
    <xf numFmtId="0" fontId="7" fillId="0" borderId="1" xfId="7" applyNumberFormat="1" applyFont="1" applyFill="1" applyBorder="1" applyAlignment="1" applyProtection="1">
      <alignment horizontal="center" vertical="center"/>
    </xf>
    <xf numFmtId="177" fontId="7" fillId="0" borderId="1" xfId="6" applyNumberFormat="1" applyFont="1" applyFill="1" applyBorder="1" applyAlignment="1" applyProtection="1">
      <alignment horizontal="center" vertical="center"/>
    </xf>
    <xf numFmtId="177" fontId="7" fillId="0" borderId="1" xfId="7" applyNumberFormat="1" applyFont="1" applyFill="1" applyBorder="1" applyAlignment="1">
      <alignment horizontal="center" vertical="center"/>
    </xf>
    <xf numFmtId="177" fontId="7" fillId="0" borderId="6" xfId="7" applyNumberFormat="1" applyFont="1" applyFill="1" applyBorder="1" applyAlignment="1">
      <alignment horizontal="center" vertical="center"/>
    </xf>
    <xf numFmtId="177" fontId="7" fillId="0" borderId="5" xfId="7" applyNumberFormat="1" applyFont="1" applyFill="1" applyBorder="1" applyAlignment="1">
      <alignment horizontal="center" vertical="center"/>
    </xf>
    <xf numFmtId="177" fontId="7" fillId="0" borderId="1" xfId="7" applyNumberFormat="1" applyFont="1" applyFill="1" applyBorder="1" applyAlignment="1" applyProtection="1">
      <alignment horizontal="center" vertical="center" wrapText="1"/>
    </xf>
    <xf numFmtId="0" fontId="7" fillId="0" borderId="1" xfId="6" applyNumberFormat="1" applyFont="1" applyFill="1" applyBorder="1" applyAlignment="1" applyProtection="1">
      <alignment horizontal="center" vertical="center" wrapText="1"/>
    </xf>
    <xf numFmtId="0" fontId="15" fillId="0" borderId="0" xfId="3" applyNumberFormat="1" applyFont="1" applyFill="1" applyAlignment="1" applyProtection="1">
      <alignment horizontal="center" vertical="center"/>
    </xf>
    <xf numFmtId="0" fontId="14" fillId="0" borderId="0" xfId="3" applyNumberFormat="1" applyFont="1" applyFill="1" applyAlignment="1" applyProtection="1">
      <alignment horizontal="center" vertical="center"/>
    </xf>
    <xf numFmtId="0" fontId="17" fillId="0" borderId="2" xfId="5" applyFont="1" applyBorder="1" applyAlignment="1">
      <alignment vertical="center"/>
    </xf>
    <xf numFmtId="0" fontId="18" fillId="0" borderId="3" xfId="3" applyFont="1" applyBorder="1" applyAlignment="1">
      <alignment vertical="center"/>
    </xf>
    <xf numFmtId="0" fontId="18" fillId="0" borderId="14" xfId="3" applyFont="1" applyBorder="1" applyAlignment="1">
      <alignment vertical="center"/>
    </xf>
    <xf numFmtId="0" fontId="11" fillId="0" borderId="15" xfId="3" applyNumberFormat="1" applyFont="1" applyFill="1" applyBorder="1" applyAlignment="1" applyProtection="1">
      <alignment horizontal="left" vertical="center" wrapText="1"/>
    </xf>
  </cellXfs>
  <cellStyles count="8">
    <cellStyle name="百分比" xfId="1" builtinId="5"/>
    <cellStyle name="百分比 2" xfId="2"/>
    <cellStyle name="百分比 3" xfId="7"/>
    <cellStyle name="常规" xfId="0" builtinId="0"/>
    <cellStyle name="常规 2" xfId="3"/>
    <cellStyle name="常规 3" xfId="6"/>
    <cellStyle name="常规_EE70A06373940074E0430A0804CB0074" xfId="4"/>
    <cellStyle name="超链接" xfId="5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nanzhao.gov.cn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showGridLines="0" showZeros="0" tabSelected="1" workbookViewId="0">
      <selection activeCell="F12" sqref="F12"/>
    </sheetView>
  </sheetViews>
  <sheetFormatPr defaultColWidth="9.1640625" defaultRowHeight="12.75" customHeight="1"/>
  <cols>
    <col min="1" max="1" width="29.1640625" customWidth="1"/>
    <col min="2" max="2" width="21" customWidth="1"/>
    <col min="3" max="3" width="29.6640625" customWidth="1"/>
    <col min="4" max="5" width="14.83203125" customWidth="1"/>
    <col min="6" max="6" width="15.6640625" customWidth="1"/>
    <col min="7" max="7" width="12.83203125" style="6" customWidth="1"/>
    <col min="8" max="11" width="12.83203125" customWidth="1"/>
    <col min="12" max="19" width="9.1640625" customWidth="1"/>
    <col min="20" max="20" width="8.33203125" customWidth="1"/>
  </cols>
  <sheetData>
    <row r="1" spans="1:20" ht="12.75" customHeight="1">
      <c r="A1" s="9"/>
      <c r="B1" s="7"/>
      <c r="C1" s="7"/>
      <c r="D1" s="7"/>
      <c r="E1" s="7"/>
      <c r="F1" s="7"/>
      <c r="G1" s="9"/>
      <c r="H1" s="7"/>
      <c r="I1" s="7"/>
      <c r="J1" s="7"/>
      <c r="K1" s="7"/>
    </row>
    <row r="2" spans="1:20" ht="18.75" customHeight="1">
      <c r="A2" s="144" t="s">
        <v>83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0"/>
      <c r="M2" s="10"/>
      <c r="N2" s="10"/>
      <c r="O2" s="10"/>
      <c r="P2" s="10"/>
      <c r="Q2" s="10"/>
      <c r="R2" s="10"/>
      <c r="S2" s="10"/>
      <c r="T2" s="10"/>
    </row>
    <row r="3" spans="1:20" ht="12.75" customHeight="1">
      <c r="A3" s="7"/>
      <c r="B3" s="7"/>
      <c r="C3" s="7"/>
      <c r="D3" s="7"/>
      <c r="E3" s="7"/>
      <c r="F3" s="7"/>
      <c r="G3" s="9"/>
      <c r="H3" s="7"/>
      <c r="I3" s="7"/>
      <c r="J3" s="7"/>
      <c r="K3" s="7"/>
    </row>
    <row r="4" spans="1:20" ht="12.75" customHeight="1">
      <c r="A4" s="11" t="s">
        <v>79</v>
      </c>
      <c r="B4" s="48"/>
      <c r="C4" s="9"/>
      <c r="D4" s="7"/>
      <c r="E4" s="42"/>
      <c r="F4" s="42"/>
      <c r="G4" s="9"/>
      <c r="H4" s="145" t="s">
        <v>0</v>
      </c>
      <c r="I4" s="145"/>
      <c r="J4" s="145"/>
      <c r="K4" s="145"/>
    </row>
    <row r="5" spans="1:20" ht="20.25" customHeight="1">
      <c r="A5" s="146" t="s">
        <v>6</v>
      </c>
      <c r="B5" s="147"/>
      <c r="C5" s="146" t="s">
        <v>7</v>
      </c>
      <c r="D5" s="148"/>
      <c r="E5" s="148"/>
      <c r="F5" s="148"/>
      <c r="G5" s="148"/>
      <c r="H5" s="148"/>
      <c r="I5" s="148"/>
      <c r="J5" s="148"/>
      <c r="K5" s="148"/>
    </row>
    <row r="6" spans="1:20" ht="20.25" customHeight="1">
      <c r="A6" s="151" t="s">
        <v>8</v>
      </c>
      <c r="B6" s="151" t="s">
        <v>9</v>
      </c>
      <c r="C6" s="153" t="s">
        <v>8</v>
      </c>
      <c r="D6" s="151" t="s">
        <v>1</v>
      </c>
      <c r="E6" s="151"/>
      <c r="F6" s="151"/>
      <c r="G6" s="151"/>
      <c r="H6" s="151"/>
      <c r="I6" s="151"/>
      <c r="J6" s="151"/>
      <c r="K6" s="151"/>
      <c r="L6" s="6"/>
    </row>
    <row r="7" spans="1:20" ht="20.25" customHeight="1">
      <c r="A7" s="151"/>
      <c r="B7" s="151"/>
      <c r="C7" s="151"/>
      <c r="D7" s="150" t="s">
        <v>10</v>
      </c>
      <c r="E7" s="149" t="s">
        <v>11</v>
      </c>
      <c r="F7" s="150"/>
      <c r="G7" s="150" t="s">
        <v>5</v>
      </c>
      <c r="H7" s="150" t="s">
        <v>12</v>
      </c>
      <c r="I7" s="155" t="s">
        <v>13</v>
      </c>
      <c r="J7" s="155" t="s">
        <v>14</v>
      </c>
      <c r="K7" s="155" t="s">
        <v>15</v>
      </c>
    </row>
    <row r="8" spans="1:20" ht="36.75" customHeight="1">
      <c r="A8" s="151"/>
      <c r="B8" s="152"/>
      <c r="C8" s="152"/>
      <c r="D8" s="154"/>
      <c r="E8" s="45" t="s">
        <v>4</v>
      </c>
      <c r="F8" s="46" t="s">
        <v>16</v>
      </c>
      <c r="G8" s="152"/>
      <c r="H8" s="152"/>
      <c r="I8" s="156"/>
      <c r="J8" s="156"/>
      <c r="K8" s="156"/>
      <c r="N8" s="6"/>
    </row>
    <row r="9" spans="1:20" ht="22.5" customHeight="1">
      <c r="A9" s="13" t="s">
        <v>17</v>
      </c>
      <c r="B9" s="51">
        <v>1123446</v>
      </c>
      <c r="C9" s="36" t="s">
        <v>18</v>
      </c>
      <c r="D9" s="2">
        <v>891046</v>
      </c>
      <c r="E9" s="62">
        <v>891046</v>
      </c>
      <c r="F9" s="2">
        <v>891046</v>
      </c>
      <c r="G9" s="70"/>
      <c r="H9" s="2"/>
      <c r="I9" s="2"/>
      <c r="J9" s="2"/>
      <c r="K9" s="2"/>
      <c r="L9" s="6"/>
      <c r="N9" s="6"/>
    </row>
    <row r="10" spans="1:20" ht="21.75" customHeight="1">
      <c r="A10" s="43" t="s">
        <v>19</v>
      </c>
      <c r="B10" s="57"/>
      <c r="C10" s="26" t="s">
        <v>20</v>
      </c>
      <c r="D10" s="2">
        <v>660264</v>
      </c>
      <c r="E10" s="62">
        <v>660264</v>
      </c>
      <c r="F10" s="2">
        <v>660264</v>
      </c>
      <c r="G10" s="18"/>
      <c r="H10" s="2"/>
      <c r="I10" s="2"/>
      <c r="J10" s="2"/>
      <c r="K10" s="2"/>
      <c r="L10" s="6"/>
      <c r="M10" s="6"/>
      <c r="O10" s="6"/>
    </row>
    <row r="11" spans="1:20" ht="21.75" customHeight="1">
      <c r="A11" s="43" t="s">
        <v>21</v>
      </c>
      <c r="B11" s="51"/>
      <c r="C11" s="26" t="s">
        <v>22</v>
      </c>
      <c r="D11" s="2">
        <v>21200</v>
      </c>
      <c r="E11" s="62">
        <v>21200</v>
      </c>
      <c r="F11" s="2">
        <v>21200</v>
      </c>
      <c r="G11" s="18"/>
      <c r="H11" s="2"/>
      <c r="I11" s="2"/>
      <c r="J11" s="2"/>
      <c r="K11" s="2"/>
      <c r="L11" s="20"/>
      <c r="M11" s="6"/>
      <c r="N11" s="6"/>
      <c r="O11" s="6"/>
    </row>
    <row r="12" spans="1:20" ht="21.75" customHeight="1">
      <c r="A12" s="43" t="s">
        <v>23</v>
      </c>
      <c r="B12" s="58"/>
      <c r="C12" s="26" t="s">
        <v>24</v>
      </c>
      <c r="D12" s="2">
        <v>209582</v>
      </c>
      <c r="E12" s="62">
        <v>209582</v>
      </c>
      <c r="F12" s="2">
        <v>209582</v>
      </c>
      <c r="G12" s="18"/>
      <c r="H12" s="2"/>
      <c r="I12" s="2"/>
      <c r="J12" s="2"/>
      <c r="K12" s="2"/>
      <c r="L12" s="6"/>
      <c r="M12" s="6"/>
      <c r="N12" s="6"/>
    </row>
    <row r="13" spans="1:20" ht="21.75" customHeight="1">
      <c r="A13" s="43" t="s">
        <v>25</v>
      </c>
      <c r="B13" s="51"/>
      <c r="C13" s="36" t="s">
        <v>26</v>
      </c>
      <c r="D13" s="2">
        <v>232400</v>
      </c>
      <c r="E13" s="62">
        <v>232400</v>
      </c>
      <c r="F13" s="2">
        <v>232400</v>
      </c>
      <c r="G13" s="18"/>
      <c r="H13" s="2"/>
      <c r="I13" s="2"/>
      <c r="J13" s="2"/>
      <c r="K13" s="2"/>
      <c r="L13" s="6"/>
      <c r="M13" s="6"/>
      <c r="N13" s="6"/>
      <c r="O13" s="6"/>
    </row>
    <row r="14" spans="1:20" ht="21.75" customHeight="1">
      <c r="A14" s="13" t="s">
        <v>27</v>
      </c>
      <c r="B14" s="59"/>
      <c r="C14" s="26" t="s">
        <v>28</v>
      </c>
      <c r="D14" s="2">
        <v>232400</v>
      </c>
      <c r="E14" s="62">
        <v>232400</v>
      </c>
      <c r="F14" s="2">
        <v>232400</v>
      </c>
      <c r="G14" s="18"/>
      <c r="H14" s="2"/>
      <c r="I14" s="2"/>
      <c r="J14" s="2"/>
      <c r="K14" s="2"/>
      <c r="L14" s="20"/>
      <c r="M14" s="6"/>
      <c r="N14" s="6"/>
      <c r="O14" s="6"/>
    </row>
    <row r="15" spans="1:20" ht="21.75" customHeight="1">
      <c r="A15" s="13" t="s">
        <v>29</v>
      </c>
      <c r="B15" s="59"/>
      <c r="C15" s="26" t="s">
        <v>30</v>
      </c>
      <c r="D15" s="2">
        <v>0</v>
      </c>
      <c r="E15" s="62">
        <v>0</v>
      </c>
      <c r="F15" s="2">
        <v>0</v>
      </c>
      <c r="G15" s="18"/>
      <c r="H15" s="2"/>
      <c r="I15" s="2"/>
      <c r="J15" s="2"/>
      <c r="K15" s="2"/>
      <c r="L15" s="6"/>
      <c r="M15" s="6"/>
      <c r="N15" s="6"/>
      <c r="O15" s="6"/>
      <c r="P15" s="6"/>
      <c r="Q15" s="6"/>
      <c r="R15" s="6"/>
    </row>
    <row r="16" spans="1:20" ht="21.75" customHeight="1">
      <c r="A16" s="13" t="s">
        <v>31</v>
      </c>
      <c r="B16" s="51"/>
      <c r="C16" s="26" t="s">
        <v>32</v>
      </c>
      <c r="D16" s="2">
        <v>0</v>
      </c>
      <c r="E16" s="62"/>
      <c r="F16" s="2"/>
      <c r="G16" s="18"/>
      <c r="H16" s="2"/>
      <c r="I16" s="2"/>
      <c r="J16" s="2"/>
      <c r="K16" s="2"/>
      <c r="L16" s="6"/>
      <c r="M16" s="6"/>
      <c r="N16" s="6"/>
      <c r="O16" s="6"/>
      <c r="P16" s="6"/>
      <c r="Q16" s="6"/>
      <c r="R16" s="6"/>
    </row>
    <row r="17" spans="1:19" ht="21.75" customHeight="1">
      <c r="A17" s="15"/>
      <c r="B17" s="58"/>
      <c r="C17" s="26" t="s">
        <v>33</v>
      </c>
      <c r="D17" s="2">
        <v>0</v>
      </c>
      <c r="E17" s="62"/>
      <c r="F17" s="2"/>
      <c r="G17" s="18"/>
      <c r="H17" s="2"/>
      <c r="I17" s="2"/>
      <c r="J17" s="2"/>
      <c r="K17" s="2"/>
      <c r="L17" s="6"/>
      <c r="M17" s="6"/>
      <c r="N17" s="6"/>
      <c r="O17" s="6"/>
      <c r="P17" s="6"/>
      <c r="Q17" s="6"/>
      <c r="R17" s="6"/>
      <c r="S17" s="6"/>
    </row>
    <row r="18" spans="1:19" ht="21.75" customHeight="1">
      <c r="A18" s="15"/>
      <c r="B18" s="51"/>
      <c r="C18" s="26" t="s">
        <v>34</v>
      </c>
      <c r="D18" s="2">
        <v>0</v>
      </c>
      <c r="E18" s="62"/>
      <c r="F18" s="2"/>
      <c r="G18" s="18"/>
      <c r="H18" s="2"/>
      <c r="I18" s="2"/>
      <c r="J18" s="2"/>
      <c r="K18" s="2"/>
      <c r="L18" s="6"/>
      <c r="M18" s="6"/>
      <c r="N18" s="6"/>
      <c r="O18" s="6"/>
      <c r="P18" s="6"/>
      <c r="Q18" s="6"/>
      <c r="R18" s="6"/>
      <c r="S18" s="6"/>
    </row>
    <row r="19" spans="1:19" ht="21.75" customHeight="1">
      <c r="A19" s="24"/>
      <c r="B19" s="52"/>
      <c r="C19" s="26" t="s">
        <v>35</v>
      </c>
      <c r="D19" s="2">
        <v>0</v>
      </c>
      <c r="E19" s="62"/>
      <c r="F19" s="2"/>
      <c r="G19" s="18"/>
      <c r="H19" s="2"/>
      <c r="I19" s="2"/>
      <c r="J19" s="2"/>
      <c r="K19" s="2"/>
      <c r="L19" s="6"/>
      <c r="M19" s="6"/>
      <c r="N19" s="6"/>
      <c r="O19" s="6"/>
      <c r="P19" s="6"/>
      <c r="Q19" s="6"/>
      <c r="R19" s="6"/>
    </row>
    <row r="20" spans="1:19" ht="21.75" customHeight="1">
      <c r="A20" s="24"/>
      <c r="B20" s="59"/>
      <c r="C20" s="26" t="s">
        <v>36</v>
      </c>
      <c r="D20" s="2">
        <v>0</v>
      </c>
      <c r="E20" s="62"/>
      <c r="F20" s="2"/>
      <c r="G20" s="18"/>
      <c r="H20" s="2"/>
      <c r="I20" s="2"/>
      <c r="J20" s="2"/>
      <c r="K20" s="2"/>
      <c r="L20" s="6"/>
      <c r="M20" s="6"/>
      <c r="N20" s="6"/>
      <c r="O20" s="6"/>
      <c r="P20" s="6"/>
      <c r="Q20" s="6"/>
      <c r="R20" s="6"/>
    </row>
    <row r="21" spans="1:19" s="6" customFormat="1" ht="21.75" customHeight="1">
      <c r="A21" s="15"/>
      <c r="B21" s="61"/>
      <c r="C21" s="26"/>
      <c r="D21" s="4">
        <v>0</v>
      </c>
      <c r="E21" s="63"/>
      <c r="F21" s="4"/>
      <c r="G21" s="4"/>
      <c r="H21" s="4"/>
      <c r="I21" s="4"/>
      <c r="J21" s="4"/>
      <c r="K21" s="4"/>
    </row>
    <row r="22" spans="1:19" ht="21.75" customHeight="1">
      <c r="A22" s="13" t="s">
        <v>37</v>
      </c>
      <c r="B22" s="51">
        <v>1123446</v>
      </c>
      <c r="C22" s="36" t="s">
        <v>38</v>
      </c>
      <c r="D22" s="2">
        <v>1123446</v>
      </c>
      <c r="E22" s="62">
        <v>1123446</v>
      </c>
      <c r="F22" s="2">
        <v>1123446</v>
      </c>
      <c r="G22" s="18"/>
      <c r="H22" s="2"/>
      <c r="I22" s="2"/>
      <c r="J22" s="2"/>
      <c r="K22" s="2"/>
      <c r="L22" s="6"/>
      <c r="M22" s="6"/>
      <c r="N22" s="6"/>
      <c r="O22" s="6"/>
      <c r="P22" s="6"/>
      <c r="Q22" s="6"/>
    </row>
    <row r="23" spans="1:19" ht="9.75" customHeight="1">
      <c r="B23" s="6"/>
      <c r="D23" s="6"/>
      <c r="E23" s="6"/>
      <c r="F23" s="6"/>
      <c r="H23" s="6"/>
      <c r="I23" s="6"/>
      <c r="J23" s="6"/>
      <c r="K23" s="6"/>
      <c r="L23" s="6"/>
      <c r="M23" s="6"/>
      <c r="N23" s="6"/>
      <c r="O23" s="6"/>
      <c r="P23" s="6"/>
    </row>
    <row r="24" spans="1:19" ht="9.75" customHeight="1">
      <c r="B24" s="6"/>
      <c r="C24" s="6"/>
      <c r="E24" s="6"/>
      <c r="F24" s="6"/>
      <c r="J24" s="6"/>
      <c r="K24" s="6"/>
      <c r="L24" s="6"/>
      <c r="M24" s="6"/>
      <c r="N24" s="6"/>
      <c r="O24" s="6"/>
      <c r="P24" s="6"/>
    </row>
    <row r="25" spans="1:19" ht="9.75" customHeight="1">
      <c r="B25" s="6"/>
      <c r="F25" s="6"/>
      <c r="H25" s="6"/>
      <c r="I25" s="6"/>
      <c r="J25" s="6"/>
      <c r="K25" s="6"/>
      <c r="L25" s="6"/>
      <c r="M25" s="6"/>
      <c r="O25" s="6"/>
    </row>
    <row r="26" spans="1:19" ht="12.75" customHeight="1">
      <c r="B26" s="6"/>
      <c r="H26" s="6"/>
      <c r="I26" s="6"/>
      <c r="K26" s="6"/>
      <c r="L26" s="6"/>
      <c r="M26" s="6"/>
      <c r="O26" s="6"/>
    </row>
    <row r="27" spans="1:19" ht="12.75" customHeight="1">
      <c r="B27" s="6"/>
      <c r="H27" s="6"/>
      <c r="I27" s="6"/>
      <c r="J27" s="6"/>
      <c r="K27" s="6"/>
      <c r="L27" s="6"/>
      <c r="O27" s="6"/>
    </row>
    <row r="28" spans="1:19" ht="12.75" customHeight="1">
      <c r="B28" s="6"/>
      <c r="C28" s="6"/>
      <c r="H28" s="6"/>
      <c r="I28" s="6"/>
      <c r="J28" s="6"/>
      <c r="K28" s="6"/>
      <c r="L28" s="6"/>
      <c r="N28" s="6"/>
    </row>
    <row r="29" spans="1:19" ht="12.75" customHeight="1">
      <c r="C29" s="6"/>
      <c r="H29" s="6"/>
      <c r="I29" s="6"/>
      <c r="J29" s="6"/>
      <c r="K29" s="6"/>
      <c r="M29" s="6"/>
      <c r="N29" s="6"/>
    </row>
    <row r="30" spans="1:19" ht="12.75" customHeight="1">
      <c r="L30" s="6"/>
      <c r="M30" s="6"/>
    </row>
    <row r="31" spans="1:19" ht="12.75" customHeight="1">
      <c r="C31" s="6"/>
      <c r="J31" s="6"/>
      <c r="K31" s="6"/>
    </row>
    <row r="32" spans="1:19" ht="12.75" customHeight="1">
      <c r="C32" s="6"/>
      <c r="D32" s="6"/>
      <c r="E32" s="6"/>
      <c r="H32" s="6"/>
      <c r="I32" s="6"/>
      <c r="J32" s="6"/>
    </row>
    <row r="33" spans="5:6" ht="12.75" customHeight="1">
      <c r="E33" s="6"/>
      <c r="F33" s="6"/>
    </row>
  </sheetData>
  <sheetProtection formatCells="0" formatColumns="0" formatRows="0"/>
  <mergeCells count="15">
    <mergeCell ref="A2:K2"/>
    <mergeCell ref="H4:K4"/>
    <mergeCell ref="A5:B5"/>
    <mergeCell ref="C5:K5"/>
    <mergeCell ref="E7:F7"/>
    <mergeCell ref="A6:A8"/>
    <mergeCell ref="B6:B8"/>
    <mergeCell ref="C6:C8"/>
    <mergeCell ref="D7:D8"/>
    <mergeCell ref="D6:K6"/>
    <mergeCell ref="K7:K8"/>
    <mergeCell ref="G7:G8"/>
    <mergeCell ref="H7:H8"/>
    <mergeCell ref="I7:I8"/>
    <mergeCell ref="J7:J8"/>
  </mergeCells>
  <phoneticPr fontId="0" type="noConversion"/>
  <pageMargins left="0.76875000000000004" right="0.38888888888888901" top="0.60902777777777795" bottom="0.60902777777777795" header="0.5" footer="0.5"/>
  <pageSetup paperSize="9" scale="87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H5" sqref="H5"/>
    </sheetView>
  </sheetViews>
  <sheetFormatPr defaultColWidth="9" defaultRowHeight="11.25"/>
  <cols>
    <col min="1" max="1" width="34.1640625" customWidth="1"/>
    <col min="2" max="5" width="20.83203125" customWidth="1"/>
  </cols>
  <sheetData>
    <row r="1" spans="1:5" ht="22.5">
      <c r="A1" s="184" t="s">
        <v>94</v>
      </c>
      <c r="B1" s="184"/>
      <c r="C1" s="184"/>
      <c r="D1" s="184"/>
      <c r="E1" s="184"/>
    </row>
    <row r="2" spans="1:5">
      <c r="A2" s="77"/>
      <c r="B2" s="84"/>
      <c r="C2" s="77"/>
      <c r="D2" s="77"/>
      <c r="E2" s="76"/>
    </row>
    <row r="3" spans="1:5" ht="27.75" customHeight="1">
      <c r="A3" s="85" t="s">
        <v>107</v>
      </c>
      <c r="B3" s="86"/>
      <c r="C3" s="87"/>
      <c r="D3" s="77"/>
      <c r="E3" s="88" t="s">
        <v>0</v>
      </c>
    </row>
    <row r="4" spans="1:5" ht="54.95" customHeight="1">
      <c r="A4" s="89" t="s">
        <v>95</v>
      </c>
      <c r="B4" s="90" t="s">
        <v>96</v>
      </c>
      <c r="C4" s="90" t="s">
        <v>97</v>
      </c>
      <c r="D4" s="89" t="s">
        <v>98</v>
      </c>
      <c r="E4" s="89" t="s">
        <v>133</v>
      </c>
    </row>
    <row r="5" spans="1:5" ht="54.95" customHeight="1">
      <c r="A5" s="91" t="s">
        <v>99</v>
      </c>
      <c r="B5" s="92"/>
      <c r="C5" s="92"/>
      <c r="D5" s="92"/>
      <c r="E5" s="93"/>
    </row>
    <row r="6" spans="1:5" ht="54.95" customHeight="1">
      <c r="A6" s="94" t="s">
        <v>100</v>
      </c>
      <c r="B6" s="92">
        <v>38000</v>
      </c>
      <c r="C6" s="92">
        <v>40000</v>
      </c>
      <c r="D6" s="95">
        <v>-0.05</v>
      </c>
      <c r="E6" s="96"/>
    </row>
    <row r="7" spans="1:5" ht="54.95" customHeight="1">
      <c r="A7" s="97" t="s">
        <v>101</v>
      </c>
      <c r="B7" s="92">
        <v>42000</v>
      </c>
      <c r="C7" s="92">
        <v>45000</v>
      </c>
      <c r="D7" s="98">
        <v>-6.7000000000000004E-2</v>
      </c>
      <c r="E7" s="99" t="s">
        <v>102</v>
      </c>
    </row>
    <row r="8" spans="1:5" ht="54.95" customHeight="1">
      <c r="A8" s="97" t="s">
        <v>103</v>
      </c>
      <c r="B8" s="92"/>
      <c r="C8" s="92"/>
      <c r="D8" s="92"/>
      <c r="E8" s="100"/>
    </row>
    <row r="9" spans="1:5" ht="54.95" customHeight="1">
      <c r="A9" s="101" t="s">
        <v>4</v>
      </c>
      <c r="B9" s="92">
        <v>80000</v>
      </c>
      <c r="C9" s="92">
        <v>85000</v>
      </c>
      <c r="D9" s="98">
        <v>-5.8999999999999997E-2</v>
      </c>
      <c r="E9" s="102"/>
    </row>
    <row r="10" spans="1:5" ht="44.25" customHeight="1">
      <c r="A10" s="97" t="s">
        <v>104</v>
      </c>
      <c r="B10" s="185" t="s">
        <v>105</v>
      </c>
      <c r="C10" s="186"/>
      <c r="D10" s="186"/>
      <c r="E10" s="187"/>
    </row>
    <row r="11" spans="1:5">
      <c r="A11" s="188" t="s">
        <v>106</v>
      </c>
      <c r="B11" s="188"/>
      <c r="C11" s="188"/>
      <c r="D11" s="188"/>
      <c r="E11" s="188"/>
    </row>
  </sheetData>
  <mergeCells count="3">
    <mergeCell ref="A1:E1"/>
    <mergeCell ref="B10:E10"/>
    <mergeCell ref="A11:E11"/>
  </mergeCells>
  <phoneticPr fontId="0" type="noConversion"/>
  <hyperlinks>
    <hyperlink ref="B10" r:id="rId1"/>
  </hyperlinks>
  <pageMargins left="0.69930555555555596" right="0.69930555555555596" top="0.75" bottom="0.75" header="0.3" footer="0.3"/>
  <pageSetup paperSize="9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1"/>
  <sheetViews>
    <sheetView workbookViewId="0">
      <selection activeCell="A37" sqref="A37"/>
    </sheetView>
  </sheetViews>
  <sheetFormatPr defaultRowHeight="11.25"/>
  <cols>
    <col min="1" max="1" width="181.1640625" customWidth="1"/>
  </cols>
  <sheetData>
    <row r="1" spans="1:1" ht="27">
      <c r="A1" s="113" t="s">
        <v>134</v>
      </c>
    </row>
    <row r="2" spans="1:1" ht="20.25">
      <c r="A2" s="111"/>
    </row>
    <row r="3" spans="1:1" ht="20.25">
      <c r="A3" s="111" t="s">
        <v>108</v>
      </c>
    </row>
    <row r="4" spans="1:1" ht="20.25">
      <c r="A4" s="111" t="s">
        <v>109</v>
      </c>
    </row>
    <row r="5" spans="1:1" ht="20.25">
      <c r="A5" s="112" t="s">
        <v>135</v>
      </c>
    </row>
    <row r="6" spans="1:1" ht="20.25">
      <c r="A6" s="112" t="s">
        <v>136</v>
      </c>
    </row>
    <row r="7" spans="1:1" ht="81">
      <c r="A7" s="112" t="s">
        <v>137</v>
      </c>
    </row>
    <row r="8" spans="1:1" ht="40.5">
      <c r="A8" s="112" t="s">
        <v>110</v>
      </c>
    </row>
    <row r="9" spans="1:1" ht="40.5">
      <c r="A9" s="112" t="s">
        <v>111</v>
      </c>
    </row>
    <row r="10" spans="1:1" ht="40.5">
      <c r="A10" s="112" t="s">
        <v>138</v>
      </c>
    </row>
    <row r="11" spans="1:1" ht="40.5">
      <c r="A11" s="112" t="s">
        <v>142</v>
      </c>
    </row>
    <row r="12" spans="1:1" ht="40.5">
      <c r="A12" s="112" t="s">
        <v>143</v>
      </c>
    </row>
    <row r="13" spans="1:1" ht="40.5">
      <c r="A13" s="112" t="s">
        <v>139</v>
      </c>
    </row>
    <row r="14" spans="1:1" ht="40.5">
      <c r="A14" s="112" t="s">
        <v>141</v>
      </c>
    </row>
    <row r="15" spans="1:1" ht="20.25">
      <c r="A15" s="112" t="s">
        <v>140</v>
      </c>
    </row>
    <row r="16" spans="1:1" ht="40.5">
      <c r="A16" s="112" t="s">
        <v>144</v>
      </c>
    </row>
    <row r="17" spans="1:1" ht="20.25">
      <c r="A17" s="112" t="s">
        <v>145</v>
      </c>
    </row>
    <row r="18" spans="1:1" ht="20.25">
      <c r="A18" s="112" t="s">
        <v>146</v>
      </c>
    </row>
    <row r="19" spans="1:1" ht="20.25">
      <c r="A19" s="112" t="s">
        <v>147</v>
      </c>
    </row>
    <row r="20" spans="1:1" ht="20.25">
      <c r="A20" s="112" t="s">
        <v>148</v>
      </c>
    </row>
    <row r="21" spans="1:1" ht="20.25">
      <c r="A21" s="112" t="s">
        <v>149</v>
      </c>
    </row>
    <row r="22" spans="1:1" ht="40.5">
      <c r="A22" s="112" t="s">
        <v>150</v>
      </c>
    </row>
    <row r="23" spans="1:1" ht="60.75">
      <c r="A23" s="112" t="s">
        <v>112</v>
      </c>
    </row>
    <row r="24" spans="1:1" ht="20.25">
      <c r="A24" s="111" t="s">
        <v>113</v>
      </c>
    </row>
    <row r="25" spans="1:1" ht="20.25">
      <c r="A25" s="111" t="s">
        <v>132</v>
      </c>
    </row>
    <row r="26" spans="1:1" ht="20.25">
      <c r="A26" s="112" t="s">
        <v>151</v>
      </c>
    </row>
    <row r="27" spans="1:1" ht="40.5">
      <c r="A27" s="112" t="s">
        <v>153</v>
      </c>
    </row>
    <row r="28" spans="1:1" ht="20.25">
      <c r="A28" s="112" t="s">
        <v>152</v>
      </c>
    </row>
    <row r="29" spans="1:1" ht="20.25">
      <c r="A29" s="112" t="s">
        <v>154</v>
      </c>
    </row>
    <row r="30" spans="1:1" ht="20.25">
      <c r="A30" s="112" t="s">
        <v>155</v>
      </c>
    </row>
    <row r="31" spans="1:1" ht="20.25">
      <c r="A31" s="112" t="s">
        <v>164</v>
      </c>
    </row>
    <row r="32" spans="1:1" ht="20.25">
      <c r="A32" s="112" t="s">
        <v>156</v>
      </c>
    </row>
    <row r="33" spans="1:1" ht="81">
      <c r="A33" s="112" t="s">
        <v>157</v>
      </c>
    </row>
    <row r="34" spans="1:1" ht="20.25">
      <c r="A34" s="112" t="s">
        <v>158</v>
      </c>
    </row>
    <row r="35" spans="1:1" ht="141.75">
      <c r="A35" s="112" t="s">
        <v>163</v>
      </c>
    </row>
    <row r="36" spans="1:1" ht="20.25">
      <c r="A36" s="112" t="s">
        <v>159</v>
      </c>
    </row>
    <row r="37" spans="1:1" ht="20.25">
      <c r="A37" s="112" t="s">
        <v>178</v>
      </c>
    </row>
    <row r="38" spans="1:1" ht="20.25">
      <c r="A38" s="114" t="s">
        <v>120</v>
      </c>
    </row>
    <row r="39" spans="1:1" ht="20.25">
      <c r="A39" s="114" t="s">
        <v>160</v>
      </c>
    </row>
    <row r="40" spans="1:1" ht="20.25">
      <c r="A40" s="114" t="s">
        <v>114</v>
      </c>
    </row>
    <row r="41" spans="1:1" ht="40.5">
      <c r="A41" s="112" t="s">
        <v>161</v>
      </c>
    </row>
    <row r="42" spans="1:1" ht="60.75">
      <c r="A42" s="112" t="s">
        <v>177</v>
      </c>
    </row>
    <row r="43" spans="1:1" ht="20.25">
      <c r="A43" s="112" t="s">
        <v>162</v>
      </c>
    </row>
    <row r="44" spans="1:1" ht="20.25">
      <c r="A44" s="112" t="s">
        <v>165</v>
      </c>
    </row>
    <row r="45" spans="1:1" ht="20.25">
      <c r="A45" s="112" t="s">
        <v>166</v>
      </c>
    </row>
    <row r="46" spans="1:1" ht="40.5">
      <c r="A46" s="112" t="s">
        <v>167</v>
      </c>
    </row>
    <row r="47" spans="1:1" ht="20.25">
      <c r="A47" s="112" t="s">
        <v>168</v>
      </c>
    </row>
    <row r="48" spans="1:1" ht="20.25">
      <c r="A48" s="112" t="s">
        <v>169</v>
      </c>
    </row>
    <row r="49" spans="1:1" ht="20.25">
      <c r="A49" s="112" t="s">
        <v>170</v>
      </c>
    </row>
    <row r="50" spans="1:1" ht="20.25">
      <c r="A50" s="112" t="s">
        <v>171</v>
      </c>
    </row>
    <row r="51" spans="1:1" ht="20.25">
      <c r="A51" s="111" t="s">
        <v>115</v>
      </c>
    </row>
    <row r="52" spans="1:1" ht="20.25">
      <c r="A52" s="111" t="s">
        <v>116</v>
      </c>
    </row>
    <row r="53" spans="1:1" ht="20.25">
      <c r="A53" s="114" t="s">
        <v>117</v>
      </c>
    </row>
    <row r="54" spans="1:1" ht="20.25">
      <c r="A54" s="114" t="s">
        <v>118</v>
      </c>
    </row>
    <row r="55" spans="1:1" ht="20.25">
      <c r="A55" s="114" t="s">
        <v>119</v>
      </c>
    </row>
    <row r="56" spans="1:1" ht="60.75">
      <c r="A56" s="112" t="s">
        <v>172</v>
      </c>
    </row>
    <row r="57" spans="1:1" ht="40.5">
      <c r="A57" s="112" t="s">
        <v>173</v>
      </c>
    </row>
    <row r="58" spans="1:1" ht="20.25">
      <c r="A58" s="112" t="s">
        <v>174</v>
      </c>
    </row>
    <row r="59" spans="1:1" ht="81">
      <c r="A59" s="112" t="s">
        <v>175</v>
      </c>
    </row>
    <row r="60" spans="1:1" ht="60.75">
      <c r="A60" s="112" t="s">
        <v>176</v>
      </c>
    </row>
    <row r="61" spans="1:1" ht="20.25">
      <c r="A61" s="114" t="s">
        <v>121</v>
      </c>
    </row>
    <row r="62" spans="1:1" ht="20.25">
      <c r="A62" s="114" t="s">
        <v>122</v>
      </c>
    </row>
    <row r="63" spans="1:1" ht="20.25">
      <c r="A63" s="114" t="s">
        <v>123</v>
      </c>
    </row>
    <row r="64" spans="1:1" ht="20.25">
      <c r="A64" s="114" t="s">
        <v>124</v>
      </c>
    </row>
    <row r="65" spans="1:1" ht="20.25">
      <c r="A65" s="114" t="s">
        <v>125</v>
      </c>
    </row>
    <row r="66" spans="1:1" ht="20.25">
      <c r="A66" s="114" t="s">
        <v>126</v>
      </c>
    </row>
    <row r="67" spans="1:1" ht="20.25">
      <c r="A67" s="114" t="s">
        <v>127</v>
      </c>
    </row>
    <row r="68" spans="1:1" ht="20.25">
      <c r="A68" s="114" t="s">
        <v>128</v>
      </c>
    </row>
    <row r="69" spans="1:1" ht="20.25">
      <c r="A69" s="114" t="s">
        <v>129</v>
      </c>
    </row>
    <row r="70" spans="1:1" ht="20.25">
      <c r="A70" s="114" t="s">
        <v>130</v>
      </c>
    </row>
    <row r="71" spans="1:1" ht="20.25">
      <c r="A71" s="114" t="s">
        <v>131</v>
      </c>
    </row>
  </sheetData>
  <phoneticPr fontId="1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showZeros="0" workbookViewId="0">
      <selection activeCell="K10" sqref="K10"/>
    </sheetView>
  </sheetViews>
  <sheetFormatPr defaultColWidth="9.1640625" defaultRowHeight="12.75" customHeight="1"/>
  <cols>
    <col min="1" max="3" width="53.83203125" customWidth="1"/>
    <col min="4" max="9" width="9.1640625" customWidth="1"/>
    <col min="10" max="10" width="8.33203125" customWidth="1"/>
  </cols>
  <sheetData>
    <row r="1" spans="1:10" ht="12.75" customHeight="1">
      <c r="A1" s="9"/>
      <c r="B1" s="7"/>
      <c r="C1" s="7"/>
    </row>
    <row r="2" spans="1:10" ht="18.75" customHeight="1">
      <c r="A2" s="144" t="s">
        <v>83</v>
      </c>
      <c r="B2" s="144"/>
      <c r="C2" s="144"/>
      <c r="D2" s="10"/>
      <c r="E2" s="10"/>
      <c r="F2" s="10"/>
      <c r="G2" s="10"/>
      <c r="H2" s="10"/>
      <c r="I2" s="10"/>
      <c r="J2" s="10"/>
    </row>
    <row r="3" spans="1:10" ht="12.75" customHeight="1">
      <c r="A3" s="7"/>
      <c r="B3" s="7"/>
      <c r="C3" s="7"/>
    </row>
    <row r="4" spans="1:10" ht="12.75" customHeight="1">
      <c r="A4" s="11" t="s">
        <v>79</v>
      </c>
      <c r="B4" s="48"/>
      <c r="C4" s="12" t="s">
        <v>0</v>
      </c>
    </row>
    <row r="5" spans="1:10" ht="20.25" customHeight="1">
      <c r="A5" s="146" t="s">
        <v>6</v>
      </c>
      <c r="B5" s="147"/>
      <c r="C5" s="157" t="s">
        <v>2</v>
      </c>
    </row>
    <row r="6" spans="1:10" ht="20.25" customHeight="1">
      <c r="A6" s="151" t="s">
        <v>8</v>
      </c>
      <c r="B6" s="151" t="s">
        <v>9</v>
      </c>
      <c r="C6" s="157"/>
    </row>
    <row r="7" spans="1:10" ht="20.25" customHeight="1">
      <c r="A7" s="151"/>
      <c r="B7" s="151"/>
      <c r="C7" s="157"/>
    </row>
    <row r="8" spans="1:10" ht="36.75" customHeight="1">
      <c r="A8" s="151"/>
      <c r="B8" s="152"/>
      <c r="C8" s="158"/>
      <c r="D8" s="6"/>
    </row>
    <row r="9" spans="1:10" ht="22.5" customHeight="1">
      <c r="A9" s="13" t="s">
        <v>17</v>
      </c>
      <c r="B9" s="51">
        <v>1123446</v>
      </c>
      <c r="C9" s="4"/>
      <c r="F9" s="73"/>
    </row>
    <row r="10" spans="1:10" ht="21.75" customHeight="1">
      <c r="A10" s="43" t="s">
        <v>19</v>
      </c>
      <c r="B10" s="57"/>
      <c r="C10" s="4"/>
    </row>
    <row r="11" spans="1:10" ht="21.75" customHeight="1">
      <c r="A11" s="43" t="s">
        <v>21</v>
      </c>
      <c r="B11" s="51"/>
      <c r="C11" s="69"/>
    </row>
    <row r="12" spans="1:10" ht="21.75" customHeight="1">
      <c r="A12" s="43" t="s">
        <v>23</v>
      </c>
      <c r="B12" s="58"/>
      <c r="C12" s="4"/>
    </row>
    <row r="13" spans="1:10" ht="21.75" customHeight="1">
      <c r="A13" s="43" t="s">
        <v>25</v>
      </c>
      <c r="B13" s="51"/>
      <c r="C13" s="4"/>
    </row>
    <row r="14" spans="1:10" ht="21.75" customHeight="1">
      <c r="A14" s="43" t="s">
        <v>27</v>
      </c>
      <c r="B14" s="59"/>
      <c r="C14" s="69"/>
    </row>
    <row r="15" spans="1:10" ht="21.75" customHeight="1">
      <c r="A15" s="43" t="s">
        <v>29</v>
      </c>
      <c r="B15" s="59"/>
      <c r="C15" s="4"/>
      <c r="D15" s="6"/>
      <c r="F15" s="6"/>
      <c r="G15" s="6"/>
      <c r="H15" s="6"/>
    </row>
    <row r="16" spans="1:10" ht="21.75" customHeight="1">
      <c r="A16" s="13" t="s">
        <v>31</v>
      </c>
      <c r="B16" s="51"/>
      <c r="C16" s="4"/>
      <c r="D16" s="6"/>
      <c r="F16" s="6"/>
      <c r="G16" s="6"/>
      <c r="H16" s="6"/>
    </row>
    <row r="17" spans="1:9" ht="21.75" customHeight="1">
      <c r="A17" s="13"/>
      <c r="B17" s="58"/>
      <c r="C17" s="4"/>
      <c r="D17" s="6"/>
      <c r="E17" s="6"/>
      <c r="F17" s="6"/>
      <c r="G17" s="6"/>
      <c r="H17" s="6"/>
      <c r="I17" s="6"/>
    </row>
    <row r="18" spans="1:9" ht="21.75" customHeight="1">
      <c r="A18" s="13"/>
      <c r="B18" s="51"/>
      <c r="C18" s="4"/>
      <c r="D18" s="6"/>
      <c r="E18" s="6"/>
      <c r="F18" s="6"/>
      <c r="G18" s="6"/>
      <c r="H18" s="6"/>
      <c r="I18" s="6"/>
    </row>
    <row r="19" spans="1:9" ht="21.75" customHeight="1">
      <c r="A19" s="13"/>
      <c r="B19" s="52"/>
      <c r="C19" s="4"/>
      <c r="D19" s="6"/>
      <c r="F19" s="6"/>
      <c r="G19" s="6"/>
      <c r="H19" s="6"/>
    </row>
    <row r="20" spans="1:9" ht="21.75" customHeight="1">
      <c r="A20" s="44"/>
      <c r="B20" s="60"/>
      <c r="C20" s="4"/>
      <c r="D20" s="6"/>
      <c r="F20" s="6"/>
      <c r="G20" s="6"/>
      <c r="H20" s="6"/>
    </row>
    <row r="21" spans="1:9" s="6" customFormat="1" ht="21.75" customHeight="1">
      <c r="A21" s="43"/>
      <c r="B21" s="61"/>
      <c r="C21" s="4"/>
    </row>
    <row r="22" spans="1:9" ht="21.75" customHeight="1">
      <c r="A22" s="13" t="s">
        <v>37</v>
      </c>
      <c r="B22" s="51">
        <v>1123446</v>
      </c>
      <c r="C22" s="4"/>
      <c r="F22" s="6"/>
      <c r="G22" s="6"/>
    </row>
    <row r="23" spans="1:9" ht="9.75" customHeight="1">
      <c r="B23" s="6"/>
      <c r="C23" s="6"/>
      <c r="D23" s="6"/>
      <c r="E23" s="6"/>
      <c r="F23" s="6"/>
    </row>
    <row r="24" spans="1:9" ht="9.75" customHeight="1">
      <c r="B24" s="6"/>
      <c r="C24" s="6"/>
      <c r="D24" s="6"/>
      <c r="E24" s="6"/>
      <c r="F24" s="6"/>
    </row>
    <row r="25" spans="1:9" ht="9.75" customHeight="1">
      <c r="B25" s="6"/>
      <c r="C25" s="6"/>
      <c r="E25" s="6"/>
    </row>
    <row r="26" spans="1:9" ht="12.75" customHeight="1">
      <c r="B26" s="6"/>
      <c r="C26" s="6"/>
      <c r="E26" s="6"/>
    </row>
    <row r="27" spans="1:9" ht="12.75" customHeight="1">
      <c r="B27" s="6"/>
      <c r="C27" s="6"/>
      <c r="E27" s="6"/>
    </row>
    <row r="28" spans="1:9" ht="12.75" customHeight="1">
      <c r="B28" s="6"/>
      <c r="C28" s="6"/>
      <c r="D28" s="6"/>
    </row>
    <row r="29" spans="1:9" ht="12.75" customHeight="1">
      <c r="D29" s="6"/>
    </row>
    <row r="30" spans="1:9" ht="12.75" customHeight="1">
      <c r="C30" s="6"/>
    </row>
  </sheetData>
  <sheetProtection formatCells="0" formatColumns="0" formatRows="0"/>
  <mergeCells count="5">
    <mergeCell ref="A2:C2"/>
    <mergeCell ref="A5:B5"/>
    <mergeCell ref="A6:A8"/>
    <mergeCell ref="B6:B8"/>
    <mergeCell ref="C5:C8"/>
  </mergeCells>
  <phoneticPr fontId="0" type="noConversion"/>
  <pageMargins left="1.4791666666666701" right="0.38888888888888901" top="0.60902777777777795" bottom="0.60902777777777795" header="0.5" footer="0.5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showGridLines="0" showZeros="0" workbookViewId="0">
      <selection activeCell="I17" sqref="I17"/>
    </sheetView>
  </sheetViews>
  <sheetFormatPr defaultColWidth="9.1640625" defaultRowHeight="12.75" customHeight="1"/>
  <cols>
    <col min="1" max="1" width="30.6640625" customWidth="1"/>
    <col min="2" max="9" width="18.5" customWidth="1"/>
    <col min="10" max="17" width="9.1640625" customWidth="1"/>
    <col min="18" max="18" width="8.33203125" customWidth="1"/>
  </cols>
  <sheetData>
    <row r="1" spans="1:18" ht="12.75" customHeight="1">
      <c r="A1" s="7"/>
      <c r="B1" s="7"/>
      <c r="C1" s="7"/>
      <c r="D1" s="7"/>
      <c r="E1" s="7"/>
      <c r="F1" s="7"/>
      <c r="G1" s="7"/>
      <c r="H1" s="7"/>
      <c r="I1" s="7"/>
    </row>
    <row r="2" spans="1:18" ht="18.75" customHeight="1">
      <c r="A2" s="144" t="s">
        <v>83</v>
      </c>
      <c r="B2" s="144"/>
      <c r="C2" s="144"/>
      <c r="D2" s="144"/>
      <c r="E2" s="144"/>
      <c r="F2" s="144"/>
      <c r="G2" s="144"/>
      <c r="H2" s="144"/>
      <c r="I2" s="144"/>
      <c r="J2" s="10"/>
      <c r="K2" s="10"/>
      <c r="L2" s="10"/>
      <c r="M2" s="10"/>
      <c r="N2" s="10"/>
      <c r="O2" s="10"/>
      <c r="P2" s="10"/>
      <c r="Q2" s="10"/>
      <c r="R2" s="10"/>
    </row>
    <row r="3" spans="1:18" ht="12.75" customHeight="1">
      <c r="A3" s="7"/>
      <c r="B3" s="7"/>
      <c r="C3" s="7"/>
      <c r="D3" s="7"/>
      <c r="E3" s="7"/>
      <c r="F3" s="7"/>
      <c r="G3" s="7"/>
      <c r="H3" s="7"/>
      <c r="I3" s="7"/>
    </row>
    <row r="4" spans="1:18" ht="12.75" customHeight="1">
      <c r="A4" s="11" t="s">
        <v>79</v>
      </c>
      <c r="B4" s="50"/>
      <c r="C4" s="42"/>
      <c r="D4" s="42"/>
      <c r="E4" s="7"/>
      <c r="F4" s="145" t="s">
        <v>0</v>
      </c>
      <c r="G4" s="145"/>
      <c r="H4" s="145"/>
      <c r="I4" s="145"/>
    </row>
    <row r="5" spans="1:18" ht="24" customHeight="1">
      <c r="A5" s="146" t="s">
        <v>7</v>
      </c>
      <c r="B5" s="148"/>
      <c r="C5" s="148"/>
      <c r="D5" s="148"/>
      <c r="E5" s="148"/>
      <c r="F5" s="148"/>
      <c r="G5" s="148"/>
      <c r="H5" s="148"/>
      <c r="I5" s="148"/>
    </row>
    <row r="6" spans="1:18" ht="24" customHeight="1">
      <c r="A6" s="151" t="s">
        <v>8</v>
      </c>
      <c r="B6" s="151" t="s">
        <v>1</v>
      </c>
      <c r="C6" s="151"/>
      <c r="D6" s="151"/>
      <c r="E6" s="151"/>
      <c r="F6" s="151"/>
      <c r="G6" s="151"/>
      <c r="H6" s="151"/>
      <c r="I6" s="151"/>
      <c r="J6" s="6"/>
    </row>
    <row r="7" spans="1:18" ht="24" customHeight="1">
      <c r="A7" s="151"/>
      <c r="B7" s="151" t="s">
        <v>10</v>
      </c>
      <c r="C7" s="151" t="s">
        <v>11</v>
      </c>
      <c r="D7" s="151"/>
      <c r="E7" s="151" t="s">
        <v>5</v>
      </c>
      <c r="F7" s="151" t="s">
        <v>12</v>
      </c>
      <c r="G7" s="159" t="s">
        <v>13</v>
      </c>
      <c r="H7" s="159" t="s">
        <v>14</v>
      </c>
      <c r="I7" s="159" t="s">
        <v>15</v>
      </c>
    </row>
    <row r="8" spans="1:18" ht="24" customHeight="1">
      <c r="A8" s="151"/>
      <c r="B8" s="151"/>
      <c r="C8" s="45" t="s">
        <v>4</v>
      </c>
      <c r="D8" s="66" t="s">
        <v>39</v>
      </c>
      <c r="E8" s="151"/>
      <c r="F8" s="151"/>
      <c r="G8" s="160"/>
      <c r="H8" s="160"/>
      <c r="I8" s="160"/>
      <c r="L8" s="6"/>
    </row>
    <row r="9" spans="1:18" ht="24" customHeight="1">
      <c r="A9" s="36" t="s">
        <v>18</v>
      </c>
      <c r="B9" s="51">
        <v>891046</v>
      </c>
      <c r="C9" s="2">
        <v>891046</v>
      </c>
      <c r="D9" s="2">
        <v>891046</v>
      </c>
      <c r="E9" s="62">
        <v>0</v>
      </c>
      <c r="F9" s="68">
        <v>0</v>
      </c>
      <c r="G9" s="71">
        <v>0</v>
      </c>
      <c r="H9" s="2"/>
      <c r="I9" s="2"/>
      <c r="J9" s="6"/>
      <c r="L9" s="6"/>
    </row>
    <row r="10" spans="1:18" ht="24" customHeight="1">
      <c r="A10" s="26" t="s">
        <v>20</v>
      </c>
      <c r="B10" s="51">
        <v>660264</v>
      </c>
      <c r="C10" s="2">
        <v>660264</v>
      </c>
      <c r="D10" s="2">
        <v>660264</v>
      </c>
      <c r="E10" s="62">
        <v>0</v>
      </c>
      <c r="F10" s="68">
        <v>0</v>
      </c>
      <c r="G10" s="2">
        <f>'表—部门收支总表（公   开）'!I10</f>
        <v>0</v>
      </c>
      <c r="H10" s="2"/>
      <c r="I10" s="2"/>
      <c r="J10" s="6"/>
      <c r="K10" s="6"/>
      <c r="M10" s="6"/>
    </row>
    <row r="11" spans="1:18" ht="24" customHeight="1">
      <c r="A11" s="26" t="s">
        <v>22</v>
      </c>
      <c r="B11" s="51">
        <v>21200</v>
      </c>
      <c r="C11" s="2">
        <v>21200</v>
      </c>
      <c r="D11" s="2">
        <v>21200</v>
      </c>
      <c r="E11" s="62">
        <v>0</v>
      </c>
      <c r="F11" s="103">
        <v>0</v>
      </c>
      <c r="G11" s="2">
        <f>'表—部门收支总表（公   开）'!I11</f>
        <v>0</v>
      </c>
      <c r="H11" s="2"/>
      <c r="I11" s="2"/>
      <c r="J11" s="20"/>
      <c r="K11" s="6"/>
      <c r="L11" s="6"/>
      <c r="M11" s="6"/>
    </row>
    <row r="12" spans="1:18" ht="24" customHeight="1">
      <c r="A12" s="26" t="s">
        <v>24</v>
      </c>
      <c r="B12" s="51">
        <v>209582</v>
      </c>
      <c r="C12" s="2">
        <v>209582</v>
      </c>
      <c r="D12" s="2">
        <v>209582</v>
      </c>
      <c r="E12" s="62">
        <v>0</v>
      </c>
      <c r="F12" s="68">
        <v>0</v>
      </c>
      <c r="G12" s="2">
        <f>'表—部门收支总表（公   开）'!I12</f>
        <v>0</v>
      </c>
      <c r="H12" s="2"/>
      <c r="I12" s="2"/>
      <c r="J12" s="6"/>
      <c r="K12" s="6"/>
      <c r="L12" s="6"/>
    </row>
    <row r="13" spans="1:18" ht="24" customHeight="1">
      <c r="A13" s="36" t="s">
        <v>26</v>
      </c>
      <c r="B13" s="51">
        <v>232400</v>
      </c>
      <c r="C13" s="2">
        <v>232400</v>
      </c>
      <c r="D13" s="2">
        <v>232400</v>
      </c>
      <c r="E13" s="62">
        <v>0</v>
      </c>
      <c r="F13" s="68">
        <v>0</v>
      </c>
      <c r="G13" s="2">
        <f>SUM(G14:G20)</f>
        <v>0</v>
      </c>
      <c r="H13" s="2"/>
      <c r="I13" s="2"/>
      <c r="J13" s="6"/>
      <c r="K13" s="6"/>
      <c r="L13" s="6"/>
      <c r="M13" s="6"/>
    </row>
    <row r="14" spans="1:18" ht="24" customHeight="1">
      <c r="A14" s="26" t="s">
        <v>28</v>
      </c>
      <c r="B14" s="51">
        <f t="shared" ref="B14:B20" si="0">C14+E14+F14+G14+H14+I14</f>
        <v>232400</v>
      </c>
      <c r="C14" s="2">
        <f>'表—部门收支总表（公   开）'!E14</f>
        <v>232400</v>
      </c>
      <c r="D14" s="2">
        <v>0</v>
      </c>
      <c r="E14" s="62">
        <v>0</v>
      </c>
      <c r="F14" s="103">
        <v>0</v>
      </c>
      <c r="G14" s="2">
        <f>'表—部门收支总表（公   开）'!I14</f>
        <v>0</v>
      </c>
      <c r="H14" s="2"/>
      <c r="I14" s="2"/>
      <c r="J14" s="20"/>
      <c r="K14" s="6"/>
      <c r="L14" s="6"/>
      <c r="M14" s="6"/>
    </row>
    <row r="15" spans="1:18" ht="24" customHeight="1">
      <c r="A15" s="26" t="s">
        <v>30</v>
      </c>
      <c r="B15" s="51">
        <f t="shared" si="0"/>
        <v>0</v>
      </c>
      <c r="C15" s="2">
        <f>'表—部门收支总表（公   开）'!E15</f>
        <v>0</v>
      </c>
      <c r="D15" s="2">
        <v>0</v>
      </c>
      <c r="E15" s="62">
        <v>0</v>
      </c>
      <c r="F15" s="68">
        <v>0</v>
      </c>
      <c r="G15" s="2">
        <f>'表—部门收支总表（公   开）'!I15</f>
        <v>0</v>
      </c>
      <c r="H15" s="2"/>
      <c r="I15" s="2"/>
      <c r="J15" s="6"/>
      <c r="K15" s="6"/>
      <c r="L15" s="6"/>
      <c r="M15" s="6"/>
      <c r="N15" s="6"/>
      <c r="O15" s="6"/>
      <c r="P15" s="6"/>
    </row>
    <row r="16" spans="1:18" ht="24" customHeight="1">
      <c r="A16" s="26" t="s">
        <v>32</v>
      </c>
      <c r="B16" s="51">
        <f t="shared" si="0"/>
        <v>0</v>
      </c>
      <c r="C16" s="2">
        <f>'表—部门收支总表（公   开）'!E16</f>
        <v>0</v>
      </c>
      <c r="D16" s="2">
        <v>0</v>
      </c>
      <c r="E16" s="62">
        <v>0</v>
      </c>
      <c r="F16" s="68">
        <v>0</v>
      </c>
      <c r="G16" s="2">
        <f>'表—部门收支总表（公   开）'!I16</f>
        <v>0</v>
      </c>
      <c r="H16" s="2"/>
      <c r="I16" s="2"/>
      <c r="J16" s="6"/>
      <c r="K16" s="6"/>
      <c r="L16" s="6"/>
      <c r="M16" s="6"/>
      <c r="N16" s="6"/>
      <c r="O16" s="6"/>
      <c r="P16" s="6"/>
    </row>
    <row r="17" spans="1:17" ht="24" customHeight="1">
      <c r="A17" s="26" t="s">
        <v>33</v>
      </c>
      <c r="B17" s="51">
        <f t="shared" si="0"/>
        <v>0</v>
      </c>
      <c r="C17" s="2">
        <f>'表—部门收支总表（公   开）'!E17</f>
        <v>0</v>
      </c>
      <c r="D17" s="2">
        <v>0</v>
      </c>
      <c r="E17" s="62">
        <v>0</v>
      </c>
      <c r="F17" s="68">
        <v>0</v>
      </c>
      <c r="G17" s="2">
        <f>'表—部门收支总表（公   开）'!I17</f>
        <v>0</v>
      </c>
      <c r="H17" s="2"/>
      <c r="I17" s="2"/>
      <c r="J17" s="6"/>
      <c r="K17" s="6"/>
      <c r="L17" s="6"/>
      <c r="M17" s="6"/>
      <c r="N17" s="6"/>
      <c r="O17" s="6"/>
      <c r="P17" s="6"/>
      <c r="Q17" s="6"/>
    </row>
    <row r="18" spans="1:17" ht="24" customHeight="1">
      <c r="A18" s="26" t="s">
        <v>34</v>
      </c>
      <c r="B18" s="51">
        <f t="shared" si="0"/>
        <v>0</v>
      </c>
      <c r="C18" s="2">
        <f>'表—部门收支总表（公   开）'!E18</f>
        <v>0</v>
      </c>
      <c r="D18" s="2">
        <v>0</v>
      </c>
      <c r="E18" s="62">
        <v>0</v>
      </c>
      <c r="F18" s="68">
        <v>0</v>
      </c>
      <c r="G18" s="2">
        <f>'表—部门收支总表（公   开）'!I18</f>
        <v>0</v>
      </c>
      <c r="H18" s="2"/>
      <c r="I18" s="2"/>
      <c r="J18" s="6"/>
      <c r="K18" s="6"/>
      <c r="L18" s="6"/>
      <c r="M18" s="6"/>
      <c r="N18" s="6"/>
      <c r="O18" s="6"/>
      <c r="P18" s="6"/>
      <c r="Q18" s="6"/>
    </row>
    <row r="19" spans="1:17" ht="24" customHeight="1">
      <c r="A19" s="26" t="s">
        <v>35</v>
      </c>
      <c r="B19" s="51">
        <f t="shared" si="0"/>
        <v>0</v>
      </c>
      <c r="C19" s="2">
        <f>'表—部门收支总表（公   开）'!E19</f>
        <v>0</v>
      </c>
      <c r="D19" s="2">
        <v>0</v>
      </c>
      <c r="E19" s="62">
        <v>0</v>
      </c>
      <c r="F19" s="68">
        <v>0</v>
      </c>
      <c r="G19" s="2">
        <f>'表—部门收支总表（公   开）'!I19</f>
        <v>0</v>
      </c>
      <c r="H19" s="2"/>
      <c r="I19" s="2"/>
      <c r="J19" s="6"/>
      <c r="K19" s="6"/>
      <c r="L19" s="6"/>
      <c r="M19" s="6"/>
      <c r="N19" s="6"/>
      <c r="O19" s="6"/>
      <c r="P19" s="6"/>
    </row>
    <row r="20" spans="1:17" ht="24" customHeight="1">
      <c r="A20" s="26" t="s">
        <v>36</v>
      </c>
      <c r="B20" s="51">
        <f t="shared" si="0"/>
        <v>0</v>
      </c>
      <c r="C20" s="2">
        <f>'表—部门收支总表（公   开）'!E20</f>
        <v>0</v>
      </c>
      <c r="D20" s="2">
        <v>0</v>
      </c>
      <c r="E20" s="62">
        <v>0</v>
      </c>
      <c r="F20" s="68">
        <v>0</v>
      </c>
      <c r="G20" s="2">
        <f>'表—部门收支总表（公   开）'!I20</f>
        <v>0</v>
      </c>
      <c r="H20" s="2"/>
      <c r="I20" s="2"/>
      <c r="J20" s="6"/>
      <c r="K20" s="6"/>
      <c r="L20" s="6"/>
      <c r="M20" s="6"/>
      <c r="N20" s="6"/>
      <c r="O20" s="6"/>
      <c r="P20" s="6"/>
    </row>
    <row r="21" spans="1:17" s="6" customFormat="1" ht="24" customHeight="1">
      <c r="A21" s="26"/>
      <c r="B21" s="53"/>
      <c r="C21" s="69"/>
      <c r="D21" s="4"/>
      <c r="E21" s="63"/>
      <c r="F21" s="68"/>
      <c r="G21" s="4"/>
      <c r="H21" s="4"/>
      <c r="I21" s="4"/>
    </row>
    <row r="22" spans="1:17" ht="24" customHeight="1">
      <c r="A22" s="36" t="s">
        <v>38</v>
      </c>
      <c r="B22" s="51">
        <f>B9+B13</f>
        <v>1123446</v>
      </c>
      <c r="C22" s="2">
        <f>C9+C13</f>
        <v>1123446</v>
      </c>
      <c r="D22" s="2">
        <v>1123446</v>
      </c>
      <c r="E22" s="62">
        <v>0</v>
      </c>
      <c r="F22" s="68">
        <v>0</v>
      </c>
      <c r="G22" s="2">
        <f>G9+G13</f>
        <v>0</v>
      </c>
      <c r="H22" s="2"/>
      <c r="I22" s="2"/>
      <c r="J22" s="6"/>
      <c r="K22" s="6"/>
      <c r="L22" s="6"/>
      <c r="M22" s="6"/>
      <c r="N22" s="6"/>
      <c r="O22" s="6"/>
    </row>
    <row r="23" spans="1:17" ht="9.75" customHeight="1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7" ht="9.75" customHeight="1">
      <c r="A24" s="6"/>
      <c r="C24" s="6"/>
      <c r="D24" s="6"/>
      <c r="H24" s="6"/>
      <c r="I24" s="6"/>
      <c r="J24" s="6"/>
      <c r="K24" s="6"/>
      <c r="L24" s="6"/>
      <c r="M24" s="6"/>
      <c r="N24" s="6"/>
    </row>
    <row r="25" spans="1:17" ht="9.75" customHeight="1">
      <c r="D25" s="6"/>
      <c r="E25" s="6"/>
      <c r="F25" s="6"/>
      <c r="G25" s="6"/>
      <c r="H25" s="6"/>
      <c r="I25" s="6"/>
      <c r="J25" s="6"/>
      <c r="K25" s="6"/>
      <c r="M25" s="6"/>
    </row>
    <row r="26" spans="1:17" ht="12.75" customHeight="1">
      <c r="E26" s="6"/>
      <c r="F26" s="6"/>
      <c r="G26" s="6"/>
      <c r="I26" s="6"/>
      <c r="J26" s="6"/>
      <c r="K26" s="6"/>
      <c r="M26" s="6"/>
    </row>
    <row r="27" spans="1:17" ht="12.75" customHeight="1">
      <c r="E27" s="6"/>
      <c r="F27" s="6"/>
      <c r="G27" s="6"/>
      <c r="H27" s="6"/>
      <c r="I27" s="6"/>
      <c r="J27" s="6"/>
      <c r="M27" s="6"/>
    </row>
    <row r="28" spans="1:17" ht="12.75" customHeight="1">
      <c r="A28" s="6"/>
      <c r="E28" s="6"/>
      <c r="F28" s="6"/>
      <c r="G28" s="6"/>
      <c r="H28" s="6"/>
      <c r="I28" s="6"/>
      <c r="J28" s="6"/>
      <c r="L28" s="6"/>
    </row>
    <row r="29" spans="1:17" ht="12.75" customHeight="1">
      <c r="A29" s="6"/>
      <c r="F29" s="6"/>
      <c r="G29" s="6"/>
      <c r="H29" s="6"/>
      <c r="I29" s="6"/>
      <c r="K29" s="6"/>
      <c r="L29" s="6"/>
    </row>
    <row r="30" spans="1:17" ht="12.75" customHeight="1">
      <c r="J30" s="6"/>
      <c r="K30" s="6"/>
    </row>
    <row r="31" spans="1:17" ht="12.75" customHeight="1">
      <c r="A31" s="6"/>
      <c r="H31" s="6"/>
      <c r="I31" s="6"/>
    </row>
    <row r="32" spans="1:17" ht="12.75" customHeight="1">
      <c r="A32" s="6"/>
      <c r="B32" s="6"/>
      <c r="C32" s="6"/>
      <c r="F32" s="6"/>
      <c r="G32" s="6"/>
      <c r="H32" s="6"/>
    </row>
    <row r="33" spans="3:5" ht="12.75" customHeight="1">
      <c r="C33" s="6"/>
      <c r="D33" s="6"/>
      <c r="E33" s="6"/>
    </row>
  </sheetData>
  <sheetProtection formatCells="0" formatColumns="0" formatRows="0"/>
  <mergeCells count="12">
    <mergeCell ref="A2:I2"/>
    <mergeCell ref="F4:I4"/>
    <mergeCell ref="A5:I5"/>
    <mergeCell ref="B6:I6"/>
    <mergeCell ref="F7:F8"/>
    <mergeCell ref="G7:G8"/>
    <mergeCell ref="H7:H8"/>
    <mergeCell ref="I7:I8"/>
    <mergeCell ref="C7:D7"/>
    <mergeCell ref="A6:A8"/>
    <mergeCell ref="B7:B8"/>
    <mergeCell ref="E7:E8"/>
  </mergeCells>
  <phoneticPr fontId="0" type="noConversion"/>
  <pageMargins left="0.76875000000000004" right="0.38888888888888901" top="0.60902777777777795" bottom="0.60902777777777795" header="0.5" footer="0.5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showGridLines="0" showZeros="0" workbookViewId="0">
      <selection activeCell="F14" sqref="F14"/>
    </sheetView>
  </sheetViews>
  <sheetFormatPr defaultColWidth="9.1640625" defaultRowHeight="11.25"/>
  <cols>
    <col min="1" max="1" width="22.5" customWidth="1"/>
    <col min="2" max="2" width="14" customWidth="1"/>
    <col min="3" max="3" width="15" customWidth="1"/>
    <col min="4" max="8" width="11.83203125" customWidth="1"/>
    <col min="9" max="9" width="14.83203125" customWidth="1"/>
    <col min="10" max="14" width="11.83203125" customWidth="1"/>
  </cols>
  <sheetData>
    <row r="1" spans="1:15" ht="12.75" customHeight="1">
      <c r="A1" s="6"/>
    </row>
    <row r="2" spans="1:15" ht="30.75" customHeight="1">
      <c r="A2" s="162" t="s">
        <v>83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15" ht="12.75" customHeight="1"/>
    <row r="4" spans="1:15" ht="12.75" customHeight="1">
      <c r="A4" s="6"/>
      <c r="B4" s="49"/>
      <c r="N4" s="40" t="s">
        <v>0</v>
      </c>
    </row>
    <row r="5" spans="1:15" ht="18" customHeight="1">
      <c r="A5" s="164" t="s">
        <v>40</v>
      </c>
      <c r="B5" s="151" t="s">
        <v>41</v>
      </c>
      <c r="C5" s="151"/>
      <c r="D5" s="151"/>
      <c r="E5" s="151"/>
      <c r="F5" s="151"/>
      <c r="G5" s="151"/>
      <c r="H5" s="151"/>
      <c r="I5" s="163" t="s">
        <v>42</v>
      </c>
      <c r="J5" s="151"/>
      <c r="K5" s="151"/>
      <c r="L5" s="151"/>
      <c r="M5" s="151"/>
      <c r="N5" s="151"/>
    </row>
    <row r="6" spans="1:15" ht="22.5" customHeight="1">
      <c r="A6" s="164"/>
      <c r="B6" s="150" t="s">
        <v>3</v>
      </c>
      <c r="C6" s="155" t="s">
        <v>43</v>
      </c>
      <c r="D6" s="150" t="s">
        <v>5</v>
      </c>
      <c r="E6" s="150" t="s">
        <v>12</v>
      </c>
      <c r="F6" s="150" t="s">
        <v>14</v>
      </c>
      <c r="G6" s="161" t="s">
        <v>13</v>
      </c>
      <c r="H6" s="155" t="s">
        <v>44</v>
      </c>
      <c r="I6" s="151" t="s">
        <v>3</v>
      </c>
      <c r="J6" s="151" t="s">
        <v>45</v>
      </c>
      <c r="K6" s="151"/>
      <c r="L6" s="151"/>
      <c r="M6" s="151"/>
      <c r="N6" s="159" t="s">
        <v>46</v>
      </c>
    </row>
    <row r="7" spans="1:15" ht="22.5" customHeight="1">
      <c r="A7" s="154"/>
      <c r="B7" s="152"/>
      <c r="C7" s="161"/>
      <c r="D7" s="152"/>
      <c r="E7" s="152"/>
      <c r="F7" s="152"/>
      <c r="G7" s="155"/>
      <c r="H7" s="161"/>
      <c r="I7" s="152"/>
      <c r="J7" s="1" t="s">
        <v>4</v>
      </c>
      <c r="K7" s="41" t="s">
        <v>47</v>
      </c>
      <c r="L7" s="41" t="s">
        <v>48</v>
      </c>
      <c r="M7" s="41" t="s">
        <v>49</v>
      </c>
      <c r="N7" s="161"/>
    </row>
    <row r="8" spans="1:15" ht="22.5" customHeight="1">
      <c r="A8" s="38" t="s">
        <v>77</v>
      </c>
      <c r="B8" s="2">
        <v>1123446</v>
      </c>
      <c r="C8" s="65">
        <v>1123446</v>
      </c>
      <c r="D8" s="65">
        <v>0</v>
      </c>
      <c r="E8" s="2">
        <v>0</v>
      </c>
      <c r="F8" s="2">
        <v>0</v>
      </c>
      <c r="G8" s="2">
        <v>0</v>
      </c>
      <c r="H8" s="2">
        <v>0</v>
      </c>
      <c r="I8" s="2">
        <v>1123446</v>
      </c>
      <c r="J8" s="2">
        <v>891046</v>
      </c>
      <c r="K8" s="2">
        <v>660264</v>
      </c>
      <c r="L8" s="2">
        <v>21200</v>
      </c>
      <c r="M8" s="2">
        <v>209582</v>
      </c>
      <c r="N8" s="2">
        <v>232400</v>
      </c>
      <c r="O8" s="6"/>
    </row>
    <row r="9" spans="1:15" ht="24.95" customHeight="1">
      <c r="A9" s="38" t="s">
        <v>77</v>
      </c>
      <c r="B9" s="107">
        <v>1123446</v>
      </c>
      <c r="C9" s="108">
        <v>1123446</v>
      </c>
      <c r="D9" s="108">
        <v>0</v>
      </c>
      <c r="E9" s="109">
        <v>0</v>
      </c>
      <c r="F9" s="108"/>
      <c r="G9" s="108"/>
      <c r="H9" s="108">
        <v>0</v>
      </c>
      <c r="I9" s="108">
        <v>1123446</v>
      </c>
      <c r="J9" s="108">
        <v>891046</v>
      </c>
      <c r="K9" s="108">
        <v>660264</v>
      </c>
      <c r="L9" s="108">
        <v>21200</v>
      </c>
      <c r="M9" s="108">
        <v>209582</v>
      </c>
      <c r="N9" s="108">
        <v>232400</v>
      </c>
    </row>
    <row r="10" spans="1:15" ht="24.95" customHeight="1">
      <c r="A10" s="38"/>
      <c r="B10" s="56">
        <f t="shared" ref="B10:B25" si="0">SUM(C10:H10)</f>
        <v>0</v>
      </c>
      <c r="C10" s="38"/>
      <c r="D10" s="38"/>
      <c r="E10" s="64"/>
      <c r="F10" s="38"/>
      <c r="G10" s="38"/>
      <c r="H10" s="38"/>
      <c r="I10" s="38"/>
      <c r="J10" s="38"/>
      <c r="K10" s="39"/>
      <c r="L10" s="38"/>
      <c r="M10" s="38"/>
      <c r="N10" s="38"/>
    </row>
    <row r="11" spans="1:15" ht="24.95" customHeight="1">
      <c r="A11" s="38"/>
      <c r="B11" s="56">
        <f t="shared" si="0"/>
        <v>0</v>
      </c>
      <c r="C11" s="38"/>
      <c r="D11" s="38"/>
      <c r="E11" s="64"/>
      <c r="F11" s="38"/>
      <c r="G11" s="38"/>
      <c r="H11" s="38"/>
      <c r="I11" s="38"/>
      <c r="J11" s="38"/>
      <c r="K11" s="39"/>
      <c r="L11" s="38"/>
      <c r="M11" s="38"/>
      <c r="N11" s="38"/>
      <c r="O11" s="6"/>
    </row>
    <row r="12" spans="1:15" ht="24.95" customHeight="1">
      <c r="A12" s="38"/>
      <c r="B12" s="56">
        <f t="shared" si="0"/>
        <v>0</v>
      </c>
      <c r="C12" s="38"/>
      <c r="D12" s="38"/>
      <c r="E12" s="64"/>
      <c r="F12" s="38"/>
      <c r="G12" s="38"/>
      <c r="H12" s="38"/>
      <c r="I12" s="38"/>
      <c r="J12" s="38"/>
      <c r="K12" s="39"/>
      <c r="L12" s="38"/>
      <c r="M12" s="38"/>
      <c r="N12" s="38"/>
      <c r="O12" s="6"/>
    </row>
    <row r="13" spans="1:15" ht="24.95" customHeight="1">
      <c r="A13" s="38"/>
      <c r="B13" s="56">
        <f t="shared" si="0"/>
        <v>0</v>
      </c>
      <c r="C13" s="38"/>
      <c r="D13" s="38"/>
      <c r="E13" s="64"/>
      <c r="F13" s="38"/>
      <c r="G13" s="38"/>
      <c r="H13" s="38"/>
      <c r="I13" s="38"/>
      <c r="J13" s="38"/>
      <c r="K13" s="39"/>
      <c r="L13" s="38"/>
      <c r="M13" s="39"/>
      <c r="N13" s="38"/>
      <c r="O13" s="6"/>
    </row>
    <row r="14" spans="1:15" ht="24.95" customHeight="1">
      <c r="A14" s="38"/>
      <c r="B14" s="56">
        <f t="shared" si="0"/>
        <v>0</v>
      </c>
      <c r="C14" s="38"/>
      <c r="D14" s="38"/>
      <c r="E14" s="64"/>
      <c r="F14" s="38"/>
      <c r="G14" s="38"/>
      <c r="H14" s="38"/>
      <c r="I14" s="38"/>
      <c r="J14" s="38"/>
      <c r="K14" s="39"/>
      <c r="L14" s="39"/>
      <c r="M14" s="39"/>
      <c r="N14" s="38"/>
    </row>
    <row r="15" spans="1:15" ht="24.95" customHeight="1">
      <c r="A15" s="38"/>
      <c r="B15" s="56">
        <f t="shared" si="0"/>
        <v>0</v>
      </c>
      <c r="C15" s="39"/>
      <c r="D15" s="39"/>
      <c r="E15" s="64"/>
      <c r="F15" s="38"/>
      <c r="G15" s="38"/>
      <c r="H15" s="39"/>
      <c r="I15" s="38"/>
      <c r="J15" s="38"/>
      <c r="K15" s="39"/>
      <c r="L15" s="39"/>
      <c r="M15" s="39"/>
      <c r="N15" s="38"/>
      <c r="O15" s="6"/>
    </row>
    <row r="16" spans="1:15" ht="24.95" customHeight="1">
      <c r="A16" s="39"/>
      <c r="B16" s="56">
        <f t="shared" si="0"/>
        <v>0</v>
      </c>
      <c r="C16" s="39"/>
      <c r="D16" s="39"/>
      <c r="E16" s="64"/>
      <c r="F16" s="38"/>
      <c r="G16" s="38"/>
      <c r="H16" s="39"/>
      <c r="I16" s="38"/>
      <c r="J16" s="38"/>
      <c r="K16" s="39"/>
      <c r="L16" s="39"/>
      <c r="M16" s="38"/>
      <c r="N16" s="39"/>
      <c r="O16" s="6"/>
    </row>
    <row r="17" spans="1:15" ht="24.95" customHeight="1">
      <c r="A17" s="39"/>
      <c r="B17" s="56">
        <f t="shared" si="0"/>
        <v>0</v>
      </c>
      <c r="C17" s="38"/>
      <c r="D17" s="39"/>
      <c r="E17" s="64"/>
      <c r="F17" s="38"/>
      <c r="G17" s="38"/>
      <c r="H17" s="39"/>
      <c r="I17" s="38"/>
      <c r="J17" s="38"/>
      <c r="K17" s="39"/>
      <c r="L17" s="39"/>
      <c r="M17" s="38"/>
      <c r="N17" s="39"/>
      <c r="O17" s="6"/>
    </row>
    <row r="18" spans="1:15" ht="24.95" customHeight="1">
      <c r="A18" s="39"/>
      <c r="B18" s="56">
        <f t="shared" si="0"/>
        <v>0</v>
      </c>
      <c r="C18" s="39"/>
      <c r="D18" s="39"/>
      <c r="E18" s="64"/>
      <c r="F18" s="38"/>
      <c r="G18" s="39"/>
      <c r="H18" s="39"/>
      <c r="I18" s="38"/>
      <c r="J18" s="38"/>
      <c r="K18" s="39"/>
      <c r="L18" s="39"/>
      <c r="M18" s="38"/>
      <c r="N18" s="39"/>
    </row>
    <row r="19" spans="1:15" ht="24.95" customHeight="1">
      <c r="A19" s="39"/>
      <c r="B19" s="56">
        <f t="shared" si="0"/>
        <v>0</v>
      </c>
      <c r="C19" s="39"/>
      <c r="D19" s="39"/>
      <c r="E19" s="64"/>
      <c r="F19" s="38"/>
      <c r="G19" s="39"/>
      <c r="H19" s="39"/>
      <c r="I19" s="38"/>
      <c r="J19" s="38"/>
      <c r="K19" s="39"/>
      <c r="L19" s="39"/>
      <c r="M19" s="39"/>
      <c r="N19" s="39"/>
    </row>
    <row r="20" spans="1:15" ht="24.95" customHeight="1">
      <c r="A20" s="39"/>
      <c r="B20" s="56">
        <f t="shared" si="0"/>
        <v>0</v>
      </c>
      <c r="C20" s="39"/>
      <c r="D20" s="39"/>
      <c r="E20" s="64"/>
      <c r="F20" s="38"/>
      <c r="G20" s="39"/>
      <c r="H20" s="39"/>
      <c r="I20" s="38"/>
      <c r="J20" s="38"/>
      <c r="K20" s="39"/>
      <c r="L20" s="39"/>
      <c r="M20" s="39"/>
      <c r="N20" s="38"/>
    </row>
    <row r="21" spans="1:15" ht="24.95" customHeight="1">
      <c r="A21" s="39"/>
      <c r="B21" s="56">
        <f t="shared" si="0"/>
        <v>0</v>
      </c>
      <c r="C21" s="39"/>
      <c r="D21" s="39"/>
      <c r="E21" s="64"/>
      <c r="F21" s="38"/>
      <c r="G21" s="39"/>
      <c r="H21" s="39"/>
      <c r="I21" s="38"/>
      <c r="J21" s="38"/>
      <c r="K21" s="39"/>
      <c r="L21" s="39"/>
      <c r="M21" s="39"/>
      <c r="N21" s="39"/>
    </row>
    <row r="22" spans="1:15" ht="24.95" customHeight="1">
      <c r="A22" s="39"/>
      <c r="B22" s="56">
        <f t="shared" si="0"/>
        <v>0</v>
      </c>
      <c r="C22" s="39"/>
      <c r="D22" s="39"/>
      <c r="E22" s="64"/>
      <c r="F22" s="38"/>
      <c r="G22" s="39"/>
      <c r="H22" s="39"/>
      <c r="I22" s="38"/>
      <c r="J22" s="38"/>
      <c r="K22" s="39"/>
      <c r="L22" s="39"/>
      <c r="M22" s="39"/>
      <c r="N22" s="39"/>
    </row>
    <row r="23" spans="1:15" ht="24.95" customHeight="1">
      <c r="A23" s="39"/>
      <c r="B23" s="38">
        <f t="shared" si="0"/>
        <v>0</v>
      </c>
      <c r="C23" s="39"/>
      <c r="D23" s="39"/>
      <c r="E23" s="39"/>
      <c r="F23" s="39"/>
      <c r="G23" s="39"/>
      <c r="H23" s="39"/>
      <c r="I23" s="38">
        <f>J23+N23</f>
        <v>0</v>
      </c>
      <c r="J23" s="38">
        <f>SUM(K23:M23)</f>
        <v>0</v>
      </c>
      <c r="K23" s="39"/>
      <c r="L23" s="39"/>
      <c r="M23" s="39"/>
      <c r="N23" s="39"/>
    </row>
    <row r="24" spans="1:15" ht="24.95" customHeight="1">
      <c r="A24" s="39"/>
      <c r="B24" s="38">
        <f t="shared" si="0"/>
        <v>0</v>
      </c>
      <c r="C24" s="39"/>
      <c r="D24" s="39"/>
      <c r="E24" s="39"/>
      <c r="F24" s="39"/>
      <c r="G24" s="39"/>
      <c r="H24" s="39"/>
      <c r="I24" s="38">
        <f>J24+N24</f>
        <v>0</v>
      </c>
      <c r="J24" s="38">
        <f>SUM(K24:M24)</f>
        <v>0</v>
      </c>
      <c r="K24" s="39"/>
      <c r="L24" s="39"/>
      <c r="M24" s="39"/>
      <c r="N24" s="39"/>
    </row>
    <row r="25" spans="1:15" ht="24.95" customHeight="1">
      <c r="A25" s="39"/>
      <c r="B25" s="38">
        <f t="shared" si="0"/>
        <v>0</v>
      </c>
      <c r="C25" s="39"/>
      <c r="D25" s="39"/>
      <c r="E25" s="39"/>
      <c r="F25" s="39"/>
      <c r="G25" s="39"/>
      <c r="H25" s="39"/>
      <c r="I25" s="38">
        <f>J25+N25</f>
        <v>0</v>
      </c>
      <c r="J25" s="38">
        <f>SUM(K25:M25)</f>
        <v>0</v>
      </c>
      <c r="K25" s="39"/>
      <c r="L25" s="39"/>
      <c r="M25" s="39"/>
      <c r="N25" s="39"/>
    </row>
    <row r="26" spans="1:15" ht="24.95" customHeight="1"/>
    <row r="27" spans="1:15" ht="24.95" customHeight="1"/>
    <row r="28" spans="1:15" ht="24.95" customHeight="1"/>
    <row r="29" spans="1:15" ht="24.95" customHeight="1"/>
    <row r="30" spans="1:15" ht="24.95" customHeight="1"/>
    <row r="31" spans="1:15" ht="24.95" customHeight="1"/>
    <row r="32" spans="1:15" ht="24.95" customHeight="1"/>
    <row r="33" ht="24.95" customHeight="1"/>
    <row r="34" ht="24.95" customHeight="1"/>
    <row r="35" ht="24.95" customHeight="1"/>
  </sheetData>
  <sheetProtection formatCells="0" formatColumns="0" formatRows="0"/>
  <mergeCells count="14">
    <mergeCell ref="G6:G7"/>
    <mergeCell ref="H6:H7"/>
    <mergeCell ref="I6:I7"/>
    <mergeCell ref="N6:N7"/>
    <mergeCell ref="A2:N2"/>
    <mergeCell ref="B5:H5"/>
    <mergeCell ref="I5:N5"/>
    <mergeCell ref="J6:M6"/>
    <mergeCell ref="A5:A7"/>
    <mergeCell ref="B6:B7"/>
    <mergeCell ref="C6:C7"/>
    <mergeCell ref="D6:D7"/>
    <mergeCell ref="E6:E7"/>
    <mergeCell ref="F6:F7"/>
  </mergeCells>
  <phoneticPr fontId="0" type="noConversion"/>
  <pageMargins left="0.95902777777777803" right="0.55000000000000004" top="0.78888888888888897" bottom="0.78888888888888897" header="0.5" footer="0.5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showZeros="0" topLeftCell="A4" workbookViewId="0">
      <selection activeCell="D16" sqref="D16"/>
    </sheetView>
  </sheetViews>
  <sheetFormatPr defaultColWidth="9.1640625" defaultRowHeight="12.75" customHeight="1"/>
  <cols>
    <col min="1" max="4" width="43.33203125" customWidth="1"/>
    <col min="5" max="12" width="9.1640625" customWidth="1"/>
    <col min="13" max="13" width="8.33203125" customWidth="1"/>
  </cols>
  <sheetData>
    <row r="1" spans="1:13" ht="12.75" customHeight="1">
      <c r="A1" s="6"/>
    </row>
    <row r="2" spans="1:13" ht="18.75" customHeight="1">
      <c r="A2" s="144" t="s">
        <v>83</v>
      </c>
      <c r="B2" s="144"/>
      <c r="C2" s="144"/>
      <c r="D2" s="144"/>
      <c r="E2" s="10"/>
      <c r="F2" s="10"/>
      <c r="G2" s="10"/>
      <c r="H2" s="10"/>
      <c r="I2" s="10"/>
      <c r="J2" s="10"/>
      <c r="K2" s="10"/>
      <c r="L2" s="10"/>
      <c r="M2" s="10"/>
    </row>
    <row r="3" spans="1:13" ht="12.75" customHeight="1">
      <c r="A3" s="7"/>
      <c r="B3" s="7"/>
      <c r="C3" s="7"/>
      <c r="D3" s="7"/>
    </row>
    <row r="4" spans="1:13" ht="12.75" customHeight="1">
      <c r="A4" s="11" t="s">
        <v>78</v>
      </c>
      <c r="B4" s="48"/>
      <c r="C4" s="9"/>
      <c r="D4" s="35" t="s">
        <v>0</v>
      </c>
    </row>
    <row r="5" spans="1:13" ht="23.25" customHeight="1">
      <c r="A5" s="146" t="s">
        <v>6</v>
      </c>
      <c r="B5" s="147"/>
      <c r="C5" s="146" t="s">
        <v>7</v>
      </c>
      <c r="D5" s="148"/>
    </row>
    <row r="6" spans="1:13" ht="23.25" customHeight="1">
      <c r="A6" s="151" t="s">
        <v>50</v>
      </c>
      <c r="B6" s="151" t="s">
        <v>51</v>
      </c>
      <c r="C6" s="151" t="s">
        <v>52</v>
      </c>
      <c r="D6" s="151" t="s">
        <v>53</v>
      </c>
      <c r="E6" s="6"/>
    </row>
    <row r="7" spans="1:13" ht="23.25" customHeight="1">
      <c r="A7" s="151"/>
      <c r="B7" s="151"/>
      <c r="C7" s="151"/>
      <c r="D7" s="151"/>
    </row>
    <row r="8" spans="1:13" ht="23.25" customHeight="1">
      <c r="A8" s="151"/>
      <c r="B8" s="151"/>
      <c r="C8" s="152"/>
      <c r="D8" s="152"/>
      <c r="G8" s="6"/>
    </row>
    <row r="9" spans="1:13" ht="23.25" customHeight="1">
      <c r="A9" s="13" t="s">
        <v>17</v>
      </c>
      <c r="B9" s="51">
        <v>1123446</v>
      </c>
      <c r="C9" s="36" t="s">
        <v>18</v>
      </c>
      <c r="D9" s="104">
        <v>891046</v>
      </c>
      <c r="G9" s="72"/>
    </row>
    <row r="10" spans="1:13" ht="23.25" customHeight="1">
      <c r="A10" s="15"/>
      <c r="B10" s="52"/>
      <c r="C10" s="26" t="s">
        <v>20</v>
      </c>
      <c r="D10" s="105">
        <v>660264</v>
      </c>
      <c r="H10" s="6"/>
    </row>
    <row r="11" spans="1:13" ht="23.25" customHeight="1">
      <c r="A11" s="15"/>
      <c r="B11" s="52"/>
      <c r="C11" s="26" t="s">
        <v>22</v>
      </c>
      <c r="D11" s="105">
        <v>21200</v>
      </c>
      <c r="G11" s="6"/>
      <c r="H11" s="6"/>
    </row>
    <row r="12" spans="1:13" ht="23.25" customHeight="1">
      <c r="A12" s="15"/>
      <c r="B12" s="52"/>
      <c r="C12" s="26" t="s">
        <v>24</v>
      </c>
      <c r="D12" s="104">
        <v>209582</v>
      </c>
      <c r="G12" s="6"/>
    </row>
    <row r="13" spans="1:13" ht="23.25" customHeight="1">
      <c r="A13" s="15"/>
      <c r="B13" s="52"/>
      <c r="C13" s="36" t="s">
        <v>26</v>
      </c>
      <c r="D13" s="105">
        <v>232400</v>
      </c>
      <c r="G13" s="6"/>
      <c r="H13" s="6"/>
    </row>
    <row r="14" spans="1:13" ht="23.25" customHeight="1">
      <c r="A14" s="15"/>
      <c r="B14" s="52"/>
      <c r="C14" s="26" t="s">
        <v>28</v>
      </c>
      <c r="D14" s="105">
        <v>0</v>
      </c>
      <c r="G14" s="6"/>
      <c r="H14" s="6"/>
    </row>
    <row r="15" spans="1:13" ht="23.25" customHeight="1">
      <c r="A15" s="15"/>
      <c r="B15" s="52"/>
      <c r="C15" s="26" t="s">
        <v>30</v>
      </c>
      <c r="D15" s="105">
        <v>0</v>
      </c>
      <c r="E15" s="6"/>
      <c r="F15" s="6"/>
      <c r="G15" s="6"/>
      <c r="H15" s="6"/>
      <c r="I15" s="6"/>
      <c r="J15" s="6"/>
      <c r="K15" s="6"/>
    </row>
    <row r="16" spans="1:13" ht="23.25" customHeight="1">
      <c r="A16" s="24"/>
      <c r="B16" s="52"/>
      <c r="C16" s="26" t="s">
        <v>32</v>
      </c>
      <c r="D16" s="105">
        <v>0</v>
      </c>
      <c r="E16" s="6"/>
      <c r="F16" s="6"/>
      <c r="G16" s="6"/>
      <c r="H16" s="6"/>
      <c r="I16" s="6"/>
      <c r="J16" s="6"/>
      <c r="K16" s="6"/>
    </row>
    <row r="17" spans="1:12" ht="23.25" customHeight="1">
      <c r="A17" s="24"/>
      <c r="B17" s="52"/>
      <c r="C17" s="26" t="s">
        <v>33</v>
      </c>
      <c r="D17" s="105">
        <v>0</v>
      </c>
      <c r="E17" s="6"/>
      <c r="F17" s="6"/>
      <c r="G17" s="6"/>
      <c r="H17" s="6"/>
      <c r="I17" s="6"/>
      <c r="J17" s="6"/>
      <c r="K17" s="6"/>
      <c r="L17" s="6"/>
    </row>
    <row r="18" spans="1:12" ht="23.25" customHeight="1">
      <c r="A18" s="15"/>
      <c r="B18" s="52"/>
      <c r="C18" s="26" t="s">
        <v>34</v>
      </c>
      <c r="D18" s="105">
        <v>0</v>
      </c>
      <c r="E18" s="6"/>
      <c r="F18" s="6"/>
      <c r="G18" s="6"/>
      <c r="H18" s="6"/>
      <c r="I18" s="6"/>
      <c r="J18" s="6"/>
      <c r="K18" s="6"/>
      <c r="L18" s="6"/>
    </row>
    <row r="19" spans="1:12" ht="23.25" customHeight="1">
      <c r="A19" s="15"/>
      <c r="B19" s="52"/>
      <c r="C19" s="26" t="s">
        <v>35</v>
      </c>
      <c r="D19" s="105">
        <v>0</v>
      </c>
      <c r="E19" s="6"/>
      <c r="F19" s="6"/>
      <c r="G19" s="6"/>
      <c r="H19" s="6"/>
      <c r="I19" s="6"/>
      <c r="J19" s="6"/>
      <c r="K19" s="6"/>
    </row>
    <row r="20" spans="1:12" ht="23.25" customHeight="1">
      <c r="A20" s="15"/>
      <c r="B20" s="37"/>
      <c r="C20" s="26" t="s">
        <v>36</v>
      </c>
      <c r="D20" s="105">
        <v>0</v>
      </c>
      <c r="E20" s="6"/>
      <c r="F20" s="6"/>
      <c r="G20" s="6"/>
      <c r="H20" s="6"/>
      <c r="I20" s="6"/>
      <c r="J20" s="6"/>
      <c r="K20" s="6"/>
    </row>
    <row r="21" spans="1:12" s="6" customFormat="1" ht="23.25" customHeight="1">
      <c r="A21" s="15"/>
      <c r="B21" s="53"/>
      <c r="C21" s="26"/>
      <c r="D21" s="105"/>
    </row>
    <row r="22" spans="1:12" ht="23.25" customHeight="1">
      <c r="A22" s="13" t="s">
        <v>37</v>
      </c>
      <c r="B22" s="51">
        <f>SUM(B9:B21)</f>
        <v>1123446</v>
      </c>
      <c r="C22" s="36" t="s">
        <v>38</v>
      </c>
      <c r="D22" s="105">
        <v>1123446</v>
      </c>
      <c r="E22" s="6"/>
      <c r="F22" s="6"/>
      <c r="G22" s="6"/>
      <c r="H22" s="6"/>
      <c r="I22" s="6"/>
      <c r="J22" s="6"/>
    </row>
    <row r="23" spans="1:12" ht="9.75" customHeight="1">
      <c r="B23" s="6"/>
      <c r="D23" s="6"/>
      <c r="E23" s="6"/>
      <c r="F23" s="6"/>
      <c r="G23" s="6"/>
      <c r="H23" s="6"/>
      <c r="I23" s="6"/>
    </row>
    <row r="24" spans="1:12" ht="9.75" customHeight="1">
      <c r="B24" s="6"/>
      <c r="C24" s="6"/>
      <c r="D24" s="6"/>
      <c r="E24" s="6"/>
      <c r="F24" s="6"/>
      <c r="G24" s="6"/>
      <c r="H24" s="6"/>
      <c r="I24" s="6"/>
    </row>
    <row r="25" spans="1:12" ht="9.75" customHeight="1">
      <c r="B25" s="6"/>
      <c r="D25" s="6"/>
      <c r="E25" s="6"/>
      <c r="F25" s="6"/>
      <c r="H25" s="6"/>
    </row>
    <row r="26" spans="1:12" ht="12.75" customHeight="1">
      <c r="B26" s="6"/>
      <c r="E26" s="6"/>
      <c r="F26" s="6"/>
      <c r="H26" s="6"/>
    </row>
    <row r="27" spans="1:12" ht="12.75" customHeight="1">
      <c r="B27" s="6"/>
      <c r="E27" s="6"/>
      <c r="H27" s="6"/>
    </row>
    <row r="28" spans="1:12" ht="12.75" customHeight="1">
      <c r="B28" s="6"/>
      <c r="C28" s="6"/>
      <c r="E28" s="6"/>
      <c r="G28" s="6"/>
    </row>
    <row r="29" spans="1:12" ht="12.75" customHeight="1">
      <c r="C29" s="6"/>
      <c r="F29" s="6"/>
      <c r="G29" s="6"/>
    </row>
    <row r="30" spans="1:12" ht="12.75" customHeight="1">
      <c r="E30" s="6"/>
      <c r="F30" s="6"/>
    </row>
    <row r="31" spans="1:12" ht="12.75" customHeight="1">
      <c r="C31" s="6"/>
    </row>
    <row r="32" spans="1:12" ht="12.75" customHeight="1">
      <c r="C32" s="6"/>
    </row>
    <row r="33" spans="4:4" ht="12.75" customHeight="1">
      <c r="D33" s="6"/>
    </row>
  </sheetData>
  <sheetProtection formatCells="0" formatColumns="0" formatRows="0"/>
  <mergeCells count="7">
    <mergeCell ref="A2:D2"/>
    <mergeCell ref="A5:B5"/>
    <mergeCell ref="C5:D5"/>
    <mergeCell ref="A6:A8"/>
    <mergeCell ref="B6:B8"/>
    <mergeCell ref="C6:C8"/>
    <mergeCell ref="D6:D8"/>
  </mergeCells>
  <phoneticPr fontId="0" type="noConversion"/>
  <pageMargins left="0.76875000000000004" right="0.38888888888888901" top="0.60902777777777795" bottom="0.60902777777777795" header="0.5" footer="0.5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showZeros="0" workbookViewId="0">
      <selection activeCell="K12" sqref="K12"/>
    </sheetView>
  </sheetViews>
  <sheetFormatPr defaultColWidth="9.1640625" defaultRowHeight="12.75" customHeight="1"/>
  <cols>
    <col min="1" max="1" width="6.5" customWidth="1"/>
    <col min="2" max="2" width="5.1640625" customWidth="1"/>
    <col min="3" max="3" width="5.5" customWidth="1"/>
    <col min="4" max="4" width="21.83203125" customWidth="1"/>
    <col min="5" max="5" width="48.33203125" customWidth="1"/>
    <col min="6" max="6" width="17" customWidth="1"/>
    <col min="7" max="7" width="13" customWidth="1"/>
    <col min="8" max="8" width="12.33203125" customWidth="1"/>
    <col min="9" max="9" width="14.1640625" customWidth="1"/>
    <col min="10" max="10" width="12.33203125" customWidth="1"/>
    <col min="11" max="11" width="12.1640625" customWidth="1"/>
  </cols>
  <sheetData>
    <row r="1" spans="1:12" ht="12.75" customHeight="1">
      <c r="A1" s="9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2" ht="29.25" customHeight="1">
      <c r="A2" s="162" t="s">
        <v>83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</row>
    <row r="3" spans="1:12" ht="15.75" customHeight="1">
      <c r="A3" s="27"/>
      <c r="B3" s="7"/>
      <c r="C3" s="7"/>
      <c r="D3" s="28"/>
      <c r="E3" s="29"/>
      <c r="F3" s="30"/>
      <c r="G3" s="31"/>
      <c r="H3" s="32"/>
      <c r="I3" s="32"/>
      <c r="J3" s="32"/>
      <c r="K3" s="34" t="s">
        <v>0</v>
      </c>
    </row>
    <row r="4" spans="1:12" ht="12.75" customHeight="1">
      <c r="A4" s="151" t="s">
        <v>54</v>
      </c>
      <c r="B4" s="165"/>
      <c r="C4" s="151"/>
      <c r="D4" s="150" t="s">
        <v>40</v>
      </c>
      <c r="E4" s="151" t="s">
        <v>55</v>
      </c>
      <c r="F4" s="151" t="s">
        <v>56</v>
      </c>
      <c r="G4" s="151"/>
      <c r="H4" s="151"/>
      <c r="I4" s="151"/>
      <c r="J4" s="151"/>
      <c r="K4" s="151"/>
    </row>
    <row r="5" spans="1:12" ht="15.75" customHeight="1">
      <c r="A5" s="166" t="s">
        <v>57</v>
      </c>
      <c r="B5" s="166" t="s">
        <v>58</v>
      </c>
      <c r="C5" s="166" t="s">
        <v>59</v>
      </c>
      <c r="D5" s="151"/>
      <c r="E5" s="151"/>
      <c r="F5" s="169" t="s">
        <v>10</v>
      </c>
      <c r="G5" s="159" t="s">
        <v>45</v>
      </c>
      <c r="H5" s="159"/>
      <c r="I5" s="159"/>
      <c r="J5" s="159"/>
      <c r="K5" s="159" t="s">
        <v>60</v>
      </c>
    </row>
    <row r="6" spans="1:12" ht="15.75" customHeight="1">
      <c r="A6" s="166"/>
      <c r="B6" s="166"/>
      <c r="C6" s="166"/>
      <c r="D6" s="151"/>
      <c r="E6" s="151"/>
      <c r="F6" s="169"/>
      <c r="G6" s="159" t="s">
        <v>61</v>
      </c>
      <c r="H6" s="167" t="s">
        <v>62</v>
      </c>
      <c r="I6" s="167" t="s">
        <v>63</v>
      </c>
      <c r="J6" s="167" t="s">
        <v>49</v>
      </c>
      <c r="K6" s="159"/>
    </row>
    <row r="7" spans="1:12" ht="15.75" customHeight="1">
      <c r="A7" s="33" t="s">
        <v>64</v>
      </c>
      <c r="B7" s="33" t="s">
        <v>64</v>
      </c>
      <c r="C7" s="33" t="s">
        <v>64</v>
      </c>
      <c r="D7" s="152"/>
      <c r="E7" s="152"/>
      <c r="F7" s="170"/>
      <c r="G7" s="156"/>
      <c r="H7" s="168"/>
      <c r="I7" s="168"/>
      <c r="J7" s="168"/>
      <c r="K7" s="156"/>
    </row>
    <row r="8" spans="1:12" ht="39.950000000000003" customHeight="1">
      <c r="A8" s="47" t="s">
        <v>74</v>
      </c>
      <c r="B8" s="54" t="s">
        <v>75</v>
      </c>
      <c r="C8" s="3" t="s">
        <v>76</v>
      </c>
      <c r="D8" s="4" t="s">
        <v>80</v>
      </c>
      <c r="E8" s="63" t="s">
        <v>82</v>
      </c>
      <c r="F8" s="2">
        <v>1123446</v>
      </c>
      <c r="G8" s="2">
        <v>891046</v>
      </c>
      <c r="H8" s="2">
        <v>660264</v>
      </c>
      <c r="I8" s="2">
        <v>21200</v>
      </c>
      <c r="J8" s="2">
        <v>209582</v>
      </c>
      <c r="K8" s="2">
        <v>232400</v>
      </c>
      <c r="L8" s="6"/>
    </row>
    <row r="9" spans="1:12" ht="39.950000000000003" customHeight="1">
      <c r="A9" s="47" t="s">
        <v>74</v>
      </c>
      <c r="B9" s="54" t="s">
        <v>75</v>
      </c>
      <c r="C9" s="3" t="s">
        <v>76</v>
      </c>
      <c r="D9" s="4" t="s">
        <v>80</v>
      </c>
      <c r="E9" s="63" t="s">
        <v>82</v>
      </c>
      <c r="F9" s="108">
        <v>1123446</v>
      </c>
      <c r="G9" s="110">
        <v>891046</v>
      </c>
      <c r="H9" s="108">
        <v>660264</v>
      </c>
      <c r="I9" s="108">
        <v>21200</v>
      </c>
      <c r="J9" s="108">
        <v>209582</v>
      </c>
      <c r="K9" s="108">
        <v>232400</v>
      </c>
      <c r="L9" s="6"/>
    </row>
    <row r="10" spans="1:12" ht="39.950000000000003" customHeight="1">
      <c r="A10" s="3"/>
      <c r="B10" s="54"/>
      <c r="C10" s="3"/>
      <c r="D10" s="4"/>
      <c r="E10" s="63"/>
      <c r="F10" s="4">
        <v>0</v>
      </c>
      <c r="G10" s="5">
        <f t="shared" ref="G10:G18" si="0">SUM(H10:J10)</f>
        <v>0</v>
      </c>
      <c r="H10" s="4"/>
      <c r="I10" s="4"/>
      <c r="J10" s="4"/>
      <c r="K10" s="4"/>
      <c r="L10" s="6"/>
    </row>
    <row r="11" spans="1:12" ht="39.950000000000003" customHeight="1">
      <c r="A11" s="3"/>
      <c r="B11" s="54"/>
      <c r="C11" s="3"/>
      <c r="D11" s="4"/>
      <c r="E11" s="63"/>
      <c r="F11" s="4">
        <v>0</v>
      </c>
      <c r="G11" s="5">
        <f t="shared" si="0"/>
        <v>0</v>
      </c>
      <c r="H11" s="4"/>
      <c r="I11" s="4"/>
      <c r="J11" s="4"/>
      <c r="K11" s="4"/>
      <c r="L11" s="6"/>
    </row>
    <row r="12" spans="1:12" ht="39.950000000000003" customHeight="1">
      <c r="A12" s="3"/>
      <c r="B12" s="54"/>
      <c r="C12" s="3"/>
      <c r="D12" s="4"/>
      <c r="E12" s="63"/>
      <c r="F12" s="4">
        <v>0</v>
      </c>
      <c r="G12" s="5">
        <f t="shared" si="0"/>
        <v>0</v>
      </c>
      <c r="H12" s="4"/>
      <c r="I12" s="4"/>
      <c r="J12" s="4"/>
      <c r="K12" s="4"/>
      <c r="L12" s="6"/>
    </row>
    <row r="13" spans="1:12" ht="39.950000000000003" customHeight="1">
      <c r="A13" s="3"/>
      <c r="B13" s="54"/>
      <c r="C13" s="3"/>
      <c r="D13" s="4"/>
      <c r="E13" s="63"/>
      <c r="F13" s="4">
        <v>0</v>
      </c>
      <c r="G13" s="5">
        <f t="shared" si="0"/>
        <v>0</v>
      </c>
      <c r="H13" s="4"/>
      <c r="I13" s="4"/>
      <c r="J13" s="4"/>
      <c r="K13" s="4"/>
      <c r="L13" s="6"/>
    </row>
    <row r="14" spans="1:12" ht="39.950000000000003" customHeight="1">
      <c r="A14" s="3"/>
      <c r="B14" s="54"/>
      <c r="C14" s="3"/>
      <c r="D14" s="4"/>
      <c r="E14" s="63"/>
      <c r="F14" s="4">
        <v>0</v>
      </c>
      <c r="G14" s="5">
        <f t="shared" si="0"/>
        <v>0</v>
      </c>
      <c r="H14" s="4"/>
      <c r="I14" s="4"/>
      <c r="J14" s="4"/>
      <c r="K14" s="4"/>
      <c r="L14" s="6"/>
    </row>
    <row r="15" spans="1:12" ht="39.950000000000003" customHeight="1">
      <c r="A15" s="4"/>
      <c r="B15" s="55"/>
      <c r="C15" s="4"/>
      <c r="D15" s="4"/>
      <c r="E15" s="63"/>
      <c r="F15" s="4">
        <v>0</v>
      </c>
      <c r="G15" s="5">
        <f t="shared" si="0"/>
        <v>0</v>
      </c>
      <c r="H15" s="4"/>
      <c r="I15" s="4"/>
      <c r="J15" s="4"/>
      <c r="K15" s="4"/>
      <c r="L15" s="6"/>
    </row>
    <row r="16" spans="1:12" ht="39.950000000000003" customHeight="1">
      <c r="A16" s="4"/>
      <c r="B16" s="55"/>
      <c r="C16" s="4"/>
      <c r="D16" s="4"/>
      <c r="E16" s="63"/>
      <c r="F16" s="4">
        <v>0</v>
      </c>
      <c r="G16" s="5">
        <f t="shared" si="0"/>
        <v>0</v>
      </c>
      <c r="H16" s="4"/>
      <c r="I16" s="4"/>
      <c r="J16" s="4"/>
      <c r="K16" s="4"/>
      <c r="L16" s="6"/>
    </row>
    <row r="17" spans="1:12" ht="39.950000000000003" customHeight="1">
      <c r="A17" s="4"/>
      <c r="B17" s="55"/>
      <c r="C17" s="4"/>
      <c r="D17" s="4"/>
      <c r="E17" s="63"/>
      <c r="F17" s="4">
        <v>0</v>
      </c>
      <c r="G17" s="5">
        <f t="shared" si="0"/>
        <v>0</v>
      </c>
      <c r="H17" s="4"/>
      <c r="I17" s="4"/>
      <c r="J17" s="4"/>
      <c r="K17" s="4"/>
      <c r="L17" s="6"/>
    </row>
    <row r="18" spans="1:12" ht="39.950000000000003" customHeight="1">
      <c r="A18" s="4"/>
      <c r="B18" s="55"/>
      <c r="C18" s="4"/>
      <c r="D18" s="4"/>
      <c r="E18" s="63"/>
      <c r="F18" s="4">
        <v>0</v>
      </c>
      <c r="G18" s="5">
        <f t="shared" si="0"/>
        <v>0</v>
      </c>
      <c r="H18" s="4"/>
      <c r="I18" s="4"/>
      <c r="J18" s="4"/>
      <c r="K18" s="4"/>
      <c r="L18" s="6"/>
    </row>
    <row r="19" spans="1:12" ht="39.950000000000003" customHeight="1">
      <c r="C19" s="67"/>
      <c r="D19" s="67"/>
      <c r="F19" s="6"/>
      <c r="G19" s="6"/>
      <c r="J19" s="6"/>
      <c r="K19" s="6"/>
    </row>
    <row r="20" spans="1:12" ht="39.950000000000003" customHeight="1">
      <c r="C20" s="67"/>
      <c r="D20" s="67"/>
      <c r="G20" s="6"/>
      <c r="K20" s="6"/>
    </row>
    <row r="21" spans="1:12" ht="39.950000000000003" customHeight="1">
      <c r="C21" s="67"/>
      <c r="D21" s="67"/>
      <c r="F21" s="6"/>
      <c r="J21" s="6"/>
      <c r="K21" s="6"/>
    </row>
    <row r="22" spans="1:12" ht="39.950000000000003" customHeight="1">
      <c r="C22" s="67"/>
      <c r="D22" s="67"/>
      <c r="F22" s="6"/>
      <c r="J22" s="6"/>
      <c r="K22" s="6"/>
    </row>
    <row r="23" spans="1:12" ht="39.950000000000003" customHeight="1">
      <c r="F23" s="6"/>
    </row>
    <row r="24" spans="1:12" ht="39.950000000000003" customHeight="1">
      <c r="F24" s="6"/>
    </row>
    <row r="25" spans="1:12" ht="9.75" customHeight="1">
      <c r="F25" s="6"/>
    </row>
    <row r="26" spans="1:12" ht="9.75" customHeight="1">
      <c r="F26" s="6"/>
    </row>
  </sheetData>
  <sheetProtection formatCells="0" formatColumns="0" formatRows="0"/>
  <mergeCells count="15">
    <mergeCell ref="A2:K2"/>
    <mergeCell ref="A4:C4"/>
    <mergeCell ref="F4:K4"/>
    <mergeCell ref="G5:J5"/>
    <mergeCell ref="A5:A6"/>
    <mergeCell ref="K5:K7"/>
    <mergeCell ref="G6:G7"/>
    <mergeCell ref="H6:H7"/>
    <mergeCell ref="I6:I7"/>
    <mergeCell ref="J6:J7"/>
    <mergeCell ref="F5:F7"/>
    <mergeCell ref="B5:B6"/>
    <mergeCell ref="C5:C6"/>
    <mergeCell ref="D4:D7"/>
    <mergeCell ref="E4:E7"/>
  </mergeCells>
  <phoneticPr fontId="0" type="noConversion"/>
  <pageMargins left="0.93888888888888899" right="0.75" top="0.78888888888888897" bottom="0.78888888888888897" header="0.5" footer="0.5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showZeros="0" workbookViewId="0">
      <selection activeCell="A11" sqref="A11"/>
    </sheetView>
  </sheetViews>
  <sheetFormatPr defaultColWidth="9.1640625" defaultRowHeight="12.75" customHeight="1"/>
  <cols>
    <col min="1" max="4" width="43.83203125" customWidth="1"/>
    <col min="5" max="12" width="9.1640625" customWidth="1"/>
    <col min="13" max="13" width="8.33203125" customWidth="1"/>
  </cols>
  <sheetData>
    <row r="1" spans="1:13" ht="12.75" customHeight="1">
      <c r="A1" s="9"/>
      <c r="B1" s="7"/>
      <c r="C1" s="7"/>
      <c r="D1" s="7"/>
    </row>
    <row r="2" spans="1:13" ht="20.25" customHeight="1">
      <c r="A2" s="144" t="s">
        <v>65</v>
      </c>
      <c r="B2" s="144"/>
      <c r="C2" s="144"/>
      <c r="D2" s="144"/>
      <c r="E2" s="10"/>
      <c r="F2" s="10"/>
      <c r="G2" s="10"/>
      <c r="H2" s="10"/>
      <c r="I2" s="10"/>
      <c r="J2" s="10"/>
      <c r="K2" s="10"/>
      <c r="L2" s="10"/>
      <c r="M2" s="10"/>
    </row>
    <row r="3" spans="1:13" ht="7.5" customHeight="1">
      <c r="A3" s="7"/>
      <c r="B3" s="7"/>
      <c r="C3" s="7"/>
      <c r="D3" s="7"/>
    </row>
    <row r="4" spans="1:13" ht="10.5" customHeight="1">
      <c r="A4" s="74" t="s">
        <v>84</v>
      </c>
      <c r="B4" s="48"/>
      <c r="C4" s="9"/>
      <c r="D4" s="12" t="s">
        <v>0</v>
      </c>
    </row>
    <row r="5" spans="1:13" ht="20.25" customHeight="1">
      <c r="A5" s="146" t="s">
        <v>6</v>
      </c>
      <c r="B5" s="147"/>
      <c r="C5" s="146" t="s">
        <v>7</v>
      </c>
      <c r="D5" s="148"/>
    </row>
    <row r="6" spans="1:13" ht="20.25" customHeight="1">
      <c r="A6" s="151" t="s">
        <v>50</v>
      </c>
      <c r="B6" s="151" t="s">
        <v>51</v>
      </c>
      <c r="C6" s="151" t="s">
        <v>52</v>
      </c>
      <c r="D6" s="151" t="s">
        <v>66</v>
      </c>
      <c r="E6" s="6"/>
    </row>
    <row r="7" spans="1:13" ht="20.25" customHeight="1">
      <c r="A7" s="151"/>
      <c r="B7" s="151"/>
      <c r="C7" s="151"/>
      <c r="D7" s="151"/>
    </row>
    <row r="8" spans="1:13" ht="10.5" customHeight="1">
      <c r="A8" s="151"/>
      <c r="B8" s="151"/>
      <c r="C8" s="151"/>
      <c r="D8" s="151"/>
      <c r="G8" s="6"/>
    </row>
    <row r="9" spans="1:13" ht="22.5" customHeight="1">
      <c r="A9" s="13" t="s">
        <v>67</v>
      </c>
      <c r="B9" s="2"/>
      <c r="C9" s="14" t="s">
        <v>18</v>
      </c>
      <c r="D9" s="2"/>
      <c r="E9" s="6"/>
      <c r="G9" s="6"/>
    </row>
    <row r="10" spans="1:13" ht="21.75" customHeight="1">
      <c r="A10" s="15"/>
      <c r="B10" s="16"/>
      <c r="C10" s="17" t="s">
        <v>20</v>
      </c>
      <c r="D10" s="2"/>
      <c r="E10" s="6"/>
      <c r="F10" s="6"/>
      <c r="H10" s="6"/>
    </row>
    <row r="11" spans="1:13" ht="21.75" customHeight="1">
      <c r="A11" s="15"/>
      <c r="B11" s="18"/>
      <c r="C11" s="19" t="s">
        <v>22</v>
      </c>
      <c r="D11" s="2"/>
      <c r="E11" s="20"/>
      <c r="F11" s="6"/>
      <c r="G11" s="6"/>
      <c r="H11" s="6"/>
    </row>
    <row r="12" spans="1:13" ht="21.75" customHeight="1">
      <c r="A12" s="15"/>
      <c r="B12" s="21"/>
      <c r="C12" s="17" t="s">
        <v>24</v>
      </c>
      <c r="D12" s="2"/>
      <c r="E12" s="6"/>
      <c r="F12" s="6"/>
      <c r="G12" s="6"/>
    </row>
    <row r="13" spans="1:13" ht="15.75" customHeight="1">
      <c r="A13" s="15"/>
      <c r="B13" s="18"/>
      <c r="C13" s="22" t="s">
        <v>26</v>
      </c>
      <c r="D13" s="2"/>
      <c r="E13" s="6"/>
      <c r="F13" s="6"/>
      <c r="G13" s="6"/>
      <c r="H13" s="6"/>
    </row>
    <row r="14" spans="1:13" ht="21.75" customHeight="1">
      <c r="A14" s="15"/>
      <c r="B14" s="23"/>
      <c r="C14" s="17" t="s">
        <v>28</v>
      </c>
      <c r="D14" s="2"/>
      <c r="E14" s="20"/>
      <c r="F14" s="6"/>
      <c r="G14" s="6"/>
      <c r="H14" s="6"/>
    </row>
    <row r="15" spans="1:13" ht="21.75" customHeight="1">
      <c r="A15" s="15"/>
      <c r="B15" s="23"/>
      <c r="C15" s="19" t="s">
        <v>30</v>
      </c>
      <c r="D15" s="2"/>
      <c r="E15" s="6"/>
      <c r="F15" s="6"/>
      <c r="G15" s="6"/>
      <c r="H15" s="6"/>
      <c r="I15" s="6"/>
      <c r="J15" s="6"/>
      <c r="K15" s="6"/>
    </row>
    <row r="16" spans="1:13" ht="18" customHeight="1">
      <c r="A16" s="24"/>
      <c r="B16" s="18"/>
      <c r="C16" s="19" t="s">
        <v>32</v>
      </c>
      <c r="D16" s="2"/>
      <c r="E16" s="6"/>
      <c r="F16" s="6"/>
      <c r="G16" s="6"/>
      <c r="H16" s="6"/>
      <c r="I16" s="6"/>
      <c r="J16" s="6"/>
      <c r="K16" s="6"/>
    </row>
    <row r="17" spans="1:12" ht="21.75" customHeight="1">
      <c r="A17" s="24"/>
      <c r="B17" s="21"/>
      <c r="C17" s="17" t="s">
        <v>33</v>
      </c>
      <c r="D17" s="2"/>
      <c r="E17" s="6"/>
      <c r="F17" s="6"/>
      <c r="G17" s="6"/>
      <c r="H17" s="6"/>
      <c r="I17" s="6"/>
      <c r="J17" s="6"/>
      <c r="K17" s="6"/>
      <c r="L17" s="6"/>
    </row>
    <row r="18" spans="1:12" ht="21.75" customHeight="1">
      <c r="A18" s="24"/>
      <c r="B18" s="18"/>
      <c r="C18" s="17" t="s">
        <v>34</v>
      </c>
      <c r="D18" s="2"/>
      <c r="E18" s="6"/>
      <c r="F18" s="6"/>
      <c r="G18" s="6"/>
      <c r="H18" s="6"/>
      <c r="I18" s="6"/>
      <c r="J18" s="6"/>
      <c r="K18" s="6"/>
      <c r="L18" s="6"/>
    </row>
    <row r="19" spans="1:12" ht="21.75" customHeight="1">
      <c r="A19" s="24"/>
      <c r="B19" s="18"/>
      <c r="C19" s="17" t="s">
        <v>35</v>
      </c>
      <c r="D19" s="2"/>
      <c r="E19" s="6"/>
      <c r="F19" s="6"/>
      <c r="G19" s="6"/>
      <c r="H19" s="6"/>
      <c r="I19" s="6"/>
      <c r="J19" s="6"/>
      <c r="K19" s="6"/>
    </row>
    <row r="20" spans="1:12" ht="21.75" customHeight="1">
      <c r="A20" s="15"/>
      <c r="B20" s="8"/>
      <c r="C20" s="17" t="s">
        <v>36</v>
      </c>
      <c r="D20" s="2"/>
      <c r="E20" s="6"/>
      <c r="F20" s="6"/>
      <c r="G20" s="6"/>
      <c r="H20" s="6"/>
      <c r="I20" s="6"/>
      <c r="J20" s="6"/>
      <c r="K20" s="6"/>
    </row>
    <row r="21" spans="1:12" s="6" customFormat="1" ht="21.75" customHeight="1">
      <c r="A21" s="15"/>
      <c r="B21" s="25"/>
      <c r="C21" s="26"/>
      <c r="D21" s="4"/>
    </row>
    <row r="22" spans="1:12" ht="21.75" customHeight="1">
      <c r="A22" s="13" t="s">
        <v>37</v>
      </c>
      <c r="B22" s="2"/>
      <c r="C22" s="14" t="s">
        <v>38</v>
      </c>
      <c r="D22" s="2"/>
      <c r="E22" s="6"/>
      <c r="F22" s="6"/>
      <c r="G22" s="6"/>
      <c r="H22" s="6"/>
      <c r="I22" s="6"/>
      <c r="J22" s="6"/>
    </row>
    <row r="23" spans="1:12" ht="18" customHeight="1">
      <c r="A23" s="75" t="s">
        <v>85</v>
      </c>
      <c r="B23" s="6"/>
      <c r="D23" s="6"/>
      <c r="E23" s="6"/>
      <c r="F23" s="6"/>
      <c r="G23" s="6"/>
      <c r="H23" s="6"/>
      <c r="I23" s="6"/>
    </row>
    <row r="24" spans="1:12" ht="9.75" customHeight="1">
      <c r="B24" s="6"/>
      <c r="C24" s="6"/>
      <c r="E24" s="6"/>
      <c r="F24" s="6"/>
      <c r="G24" s="6"/>
      <c r="H24" s="6"/>
      <c r="I24" s="6"/>
    </row>
    <row r="25" spans="1:12" ht="9.75" customHeight="1">
      <c r="B25" s="6"/>
      <c r="D25" s="6"/>
      <c r="E25" s="6"/>
      <c r="F25" s="6"/>
      <c r="H25" s="6"/>
    </row>
    <row r="26" spans="1:12" ht="12.75" customHeight="1">
      <c r="B26" s="6"/>
      <c r="D26" s="6"/>
      <c r="E26" s="6"/>
      <c r="F26" s="6"/>
      <c r="H26" s="6"/>
    </row>
    <row r="27" spans="1:12" ht="12.75" customHeight="1">
      <c r="B27" s="6"/>
      <c r="D27" s="6"/>
      <c r="E27" s="6"/>
      <c r="H27" s="6"/>
    </row>
    <row r="28" spans="1:12" ht="12.75" customHeight="1">
      <c r="B28" s="6"/>
      <c r="C28" s="6"/>
      <c r="D28" s="6"/>
      <c r="E28" s="6"/>
      <c r="G28" s="6"/>
    </row>
    <row r="29" spans="1:12" ht="12.75" customHeight="1">
      <c r="C29" s="6"/>
      <c r="F29" s="6"/>
      <c r="G29" s="6"/>
    </row>
    <row r="30" spans="1:12" ht="12.75" customHeight="1">
      <c r="E30" s="6"/>
      <c r="F30" s="6"/>
    </row>
    <row r="31" spans="1:12" ht="12.75" customHeight="1">
      <c r="C31" s="6"/>
    </row>
    <row r="32" spans="1:12" ht="12.75" customHeight="1">
      <c r="C32" s="6"/>
    </row>
    <row r="33" spans="4:4" ht="12.75" customHeight="1">
      <c r="D33" s="6"/>
    </row>
  </sheetData>
  <sheetProtection formatCells="0" formatColumns="0" formatRows="0"/>
  <mergeCells count="7">
    <mergeCell ref="A2:D2"/>
    <mergeCell ref="A5:B5"/>
    <mergeCell ref="C5:D5"/>
    <mergeCell ref="A6:A8"/>
    <mergeCell ref="B6:B8"/>
    <mergeCell ref="C6:C8"/>
    <mergeCell ref="D6:D8"/>
  </mergeCells>
  <phoneticPr fontId="0" type="noConversion"/>
  <pageMargins left="1.01875" right="0.38888888888888901" top="0.60902777777777795" bottom="0.60902777777777795" header="0.5" footer="0.5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4" workbookViewId="0">
      <selection activeCell="F26" sqref="F26"/>
    </sheetView>
  </sheetViews>
  <sheetFormatPr defaultColWidth="9.1640625" defaultRowHeight="14.25"/>
  <cols>
    <col min="1" max="1" width="7" style="121" customWidth="1"/>
    <col min="2" max="2" width="5.33203125" style="121" customWidth="1"/>
    <col min="3" max="3" width="4.83203125" style="121" customWidth="1"/>
    <col min="4" max="4" width="31.33203125" style="121" customWidth="1"/>
    <col min="5" max="5" width="14.5" style="121" customWidth="1"/>
    <col min="6" max="6" width="16.1640625" style="121" customWidth="1"/>
    <col min="7" max="7" width="17.5" style="121" customWidth="1"/>
    <col min="8" max="9" width="14.5" style="121" customWidth="1"/>
    <col min="10" max="10" width="15.1640625" style="121" customWidth="1"/>
    <col min="11" max="256" width="9.1640625" style="121"/>
    <col min="257" max="257" width="7" style="121" customWidth="1"/>
    <col min="258" max="258" width="5.33203125" style="121" customWidth="1"/>
    <col min="259" max="259" width="4.83203125" style="121" customWidth="1"/>
    <col min="260" max="260" width="31.33203125" style="121" customWidth="1"/>
    <col min="261" max="261" width="14.5" style="121" customWidth="1"/>
    <col min="262" max="262" width="16.1640625" style="121" customWidth="1"/>
    <col min="263" max="263" width="17.5" style="121" customWidth="1"/>
    <col min="264" max="265" width="14.5" style="121" customWidth="1"/>
    <col min="266" max="266" width="15.1640625" style="121" customWidth="1"/>
    <col min="267" max="512" width="9.1640625" style="121"/>
    <col min="513" max="513" width="7" style="121" customWidth="1"/>
    <col min="514" max="514" width="5.33203125" style="121" customWidth="1"/>
    <col min="515" max="515" width="4.83203125" style="121" customWidth="1"/>
    <col min="516" max="516" width="31.33203125" style="121" customWidth="1"/>
    <col min="517" max="517" width="14.5" style="121" customWidth="1"/>
    <col min="518" max="518" width="16.1640625" style="121" customWidth="1"/>
    <col min="519" max="519" width="17.5" style="121" customWidth="1"/>
    <col min="520" max="521" width="14.5" style="121" customWidth="1"/>
    <col min="522" max="522" width="15.1640625" style="121" customWidth="1"/>
    <col min="523" max="768" width="9.1640625" style="121"/>
    <col min="769" max="769" width="7" style="121" customWidth="1"/>
    <col min="770" max="770" width="5.33203125" style="121" customWidth="1"/>
    <col min="771" max="771" width="4.83203125" style="121" customWidth="1"/>
    <col min="772" max="772" width="31.33203125" style="121" customWidth="1"/>
    <col min="773" max="773" width="14.5" style="121" customWidth="1"/>
    <col min="774" max="774" width="16.1640625" style="121" customWidth="1"/>
    <col min="775" max="775" width="17.5" style="121" customWidth="1"/>
    <col min="776" max="777" width="14.5" style="121" customWidth="1"/>
    <col min="778" max="778" width="15.1640625" style="121" customWidth="1"/>
    <col min="779" max="1024" width="9.1640625" style="121"/>
    <col min="1025" max="1025" width="7" style="121" customWidth="1"/>
    <col min="1026" max="1026" width="5.33203125" style="121" customWidth="1"/>
    <col min="1027" max="1027" width="4.83203125" style="121" customWidth="1"/>
    <col min="1028" max="1028" width="31.33203125" style="121" customWidth="1"/>
    <col min="1029" max="1029" width="14.5" style="121" customWidth="1"/>
    <col min="1030" max="1030" width="16.1640625" style="121" customWidth="1"/>
    <col min="1031" max="1031" width="17.5" style="121" customWidth="1"/>
    <col min="1032" max="1033" width="14.5" style="121" customWidth="1"/>
    <col min="1034" max="1034" width="15.1640625" style="121" customWidth="1"/>
    <col min="1035" max="1280" width="9.1640625" style="121"/>
    <col min="1281" max="1281" width="7" style="121" customWidth="1"/>
    <col min="1282" max="1282" width="5.33203125" style="121" customWidth="1"/>
    <col min="1283" max="1283" width="4.83203125" style="121" customWidth="1"/>
    <col min="1284" max="1284" width="31.33203125" style="121" customWidth="1"/>
    <col min="1285" max="1285" width="14.5" style="121" customWidth="1"/>
    <col min="1286" max="1286" width="16.1640625" style="121" customWidth="1"/>
    <col min="1287" max="1287" width="17.5" style="121" customWidth="1"/>
    <col min="1288" max="1289" width="14.5" style="121" customWidth="1"/>
    <col min="1290" max="1290" width="15.1640625" style="121" customWidth="1"/>
    <col min="1291" max="1536" width="9.1640625" style="121"/>
    <col min="1537" max="1537" width="7" style="121" customWidth="1"/>
    <col min="1538" max="1538" width="5.33203125" style="121" customWidth="1"/>
    <col min="1539" max="1539" width="4.83203125" style="121" customWidth="1"/>
    <col min="1540" max="1540" width="31.33203125" style="121" customWidth="1"/>
    <col min="1541" max="1541" width="14.5" style="121" customWidth="1"/>
    <col min="1542" max="1542" width="16.1640625" style="121" customWidth="1"/>
    <col min="1543" max="1543" width="17.5" style="121" customWidth="1"/>
    <col min="1544" max="1545" width="14.5" style="121" customWidth="1"/>
    <col min="1546" max="1546" width="15.1640625" style="121" customWidth="1"/>
    <col min="1547" max="1792" width="9.1640625" style="121"/>
    <col min="1793" max="1793" width="7" style="121" customWidth="1"/>
    <col min="1794" max="1794" width="5.33203125" style="121" customWidth="1"/>
    <col min="1795" max="1795" width="4.83203125" style="121" customWidth="1"/>
    <col min="1796" max="1796" width="31.33203125" style="121" customWidth="1"/>
    <col min="1797" max="1797" width="14.5" style="121" customWidth="1"/>
    <col min="1798" max="1798" width="16.1640625" style="121" customWidth="1"/>
    <col min="1799" max="1799" width="17.5" style="121" customWidth="1"/>
    <col min="1800" max="1801" width="14.5" style="121" customWidth="1"/>
    <col min="1802" max="1802" width="15.1640625" style="121" customWidth="1"/>
    <col min="1803" max="2048" width="9.1640625" style="121"/>
    <col min="2049" max="2049" width="7" style="121" customWidth="1"/>
    <col min="2050" max="2050" width="5.33203125" style="121" customWidth="1"/>
    <col min="2051" max="2051" width="4.83203125" style="121" customWidth="1"/>
    <col min="2052" max="2052" width="31.33203125" style="121" customWidth="1"/>
    <col min="2053" max="2053" width="14.5" style="121" customWidth="1"/>
    <col min="2054" max="2054" width="16.1640625" style="121" customWidth="1"/>
    <col min="2055" max="2055" width="17.5" style="121" customWidth="1"/>
    <col min="2056" max="2057" width="14.5" style="121" customWidth="1"/>
    <col min="2058" max="2058" width="15.1640625" style="121" customWidth="1"/>
    <col min="2059" max="2304" width="9.1640625" style="121"/>
    <col min="2305" max="2305" width="7" style="121" customWidth="1"/>
    <col min="2306" max="2306" width="5.33203125" style="121" customWidth="1"/>
    <col min="2307" max="2307" width="4.83203125" style="121" customWidth="1"/>
    <col min="2308" max="2308" width="31.33203125" style="121" customWidth="1"/>
    <col min="2309" max="2309" width="14.5" style="121" customWidth="1"/>
    <col min="2310" max="2310" width="16.1640625" style="121" customWidth="1"/>
    <col min="2311" max="2311" width="17.5" style="121" customWidth="1"/>
    <col min="2312" max="2313" width="14.5" style="121" customWidth="1"/>
    <col min="2314" max="2314" width="15.1640625" style="121" customWidth="1"/>
    <col min="2315" max="2560" width="9.1640625" style="121"/>
    <col min="2561" max="2561" width="7" style="121" customWidth="1"/>
    <col min="2562" max="2562" width="5.33203125" style="121" customWidth="1"/>
    <col min="2563" max="2563" width="4.83203125" style="121" customWidth="1"/>
    <col min="2564" max="2564" width="31.33203125" style="121" customWidth="1"/>
    <col min="2565" max="2565" width="14.5" style="121" customWidth="1"/>
    <col min="2566" max="2566" width="16.1640625" style="121" customWidth="1"/>
    <col min="2567" max="2567" width="17.5" style="121" customWidth="1"/>
    <col min="2568" max="2569" width="14.5" style="121" customWidth="1"/>
    <col min="2570" max="2570" width="15.1640625" style="121" customWidth="1"/>
    <col min="2571" max="2816" width="9.1640625" style="121"/>
    <col min="2817" max="2817" width="7" style="121" customWidth="1"/>
    <col min="2818" max="2818" width="5.33203125" style="121" customWidth="1"/>
    <col min="2819" max="2819" width="4.83203125" style="121" customWidth="1"/>
    <col min="2820" max="2820" width="31.33203125" style="121" customWidth="1"/>
    <col min="2821" max="2821" width="14.5" style="121" customWidth="1"/>
    <col min="2822" max="2822" width="16.1640625" style="121" customWidth="1"/>
    <col min="2823" max="2823" width="17.5" style="121" customWidth="1"/>
    <col min="2824" max="2825" width="14.5" style="121" customWidth="1"/>
    <col min="2826" max="2826" width="15.1640625" style="121" customWidth="1"/>
    <col min="2827" max="3072" width="9.1640625" style="121"/>
    <col min="3073" max="3073" width="7" style="121" customWidth="1"/>
    <col min="3074" max="3074" width="5.33203125" style="121" customWidth="1"/>
    <col min="3075" max="3075" width="4.83203125" style="121" customWidth="1"/>
    <col min="3076" max="3076" width="31.33203125" style="121" customWidth="1"/>
    <col min="3077" max="3077" width="14.5" style="121" customWidth="1"/>
    <col min="3078" max="3078" width="16.1640625" style="121" customWidth="1"/>
    <col min="3079" max="3079" width="17.5" style="121" customWidth="1"/>
    <col min="3080" max="3081" width="14.5" style="121" customWidth="1"/>
    <col min="3082" max="3082" width="15.1640625" style="121" customWidth="1"/>
    <col min="3083" max="3328" width="9.1640625" style="121"/>
    <col min="3329" max="3329" width="7" style="121" customWidth="1"/>
    <col min="3330" max="3330" width="5.33203125" style="121" customWidth="1"/>
    <col min="3331" max="3331" width="4.83203125" style="121" customWidth="1"/>
    <col min="3332" max="3332" width="31.33203125" style="121" customWidth="1"/>
    <col min="3333" max="3333" width="14.5" style="121" customWidth="1"/>
    <col min="3334" max="3334" width="16.1640625" style="121" customWidth="1"/>
    <col min="3335" max="3335" width="17.5" style="121" customWidth="1"/>
    <col min="3336" max="3337" width="14.5" style="121" customWidth="1"/>
    <col min="3338" max="3338" width="15.1640625" style="121" customWidth="1"/>
    <col min="3339" max="3584" width="9.1640625" style="121"/>
    <col min="3585" max="3585" width="7" style="121" customWidth="1"/>
    <col min="3586" max="3586" width="5.33203125" style="121" customWidth="1"/>
    <col min="3587" max="3587" width="4.83203125" style="121" customWidth="1"/>
    <col min="3588" max="3588" width="31.33203125" style="121" customWidth="1"/>
    <col min="3589" max="3589" width="14.5" style="121" customWidth="1"/>
    <col min="3590" max="3590" width="16.1640625" style="121" customWidth="1"/>
    <col min="3591" max="3591" width="17.5" style="121" customWidth="1"/>
    <col min="3592" max="3593" width="14.5" style="121" customWidth="1"/>
    <col min="3594" max="3594" width="15.1640625" style="121" customWidth="1"/>
    <col min="3595" max="3840" width="9.1640625" style="121"/>
    <col min="3841" max="3841" width="7" style="121" customWidth="1"/>
    <col min="3842" max="3842" width="5.33203125" style="121" customWidth="1"/>
    <col min="3843" max="3843" width="4.83203125" style="121" customWidth="1"/>
    <col min="3844" max="3844" width="31.33203125" style="121" customWidth="1"/>
    <col min="3845" max="3845" width="14.5" style="121" customWidth="1"/>
    <col min="3846" max="3846" width="16.1640625" style="121" customWidth="1"/>
    <col min="3847" max="3847" width="17.5" style="121" customWidth="1"/>
    <col min="3848" max="3849" width="14.5" style="121" customWidth="1"/>
    <col min="3850" max="3850" width="15.1640625" style="121" customWidth="1"/>
    <col min="3851" max="4096" width="9.1640625" style="121"/>
    <col min="4097" max="4097" width="7" style="121" customWidth="1"/>
    <col min="4098" max="4098" width="5.33203125" style="121" customWidth="1"/>
    <col min="4099" max="4099" width="4.83203125" style="121" customWidth="1"/>
    <col min="4100" max="4100" width="31.33203125" style="121" customWidth="1"/>
    <col min="4101" max="4101" width="14.5" style="121" customWidth="1"/>
    <col min="4102" max="4102" width="16.1640625" style="121" customWidth="1"/>
    <col min="4103" max="4103" width="17.5" style="121" customWidth="1"/>
    <col min="4104" max="4105" width="14.5" style="121" customWidth="1"/>
    <col min="4106" max="4106" width="15.1640625" style="121" customWidth="1"/>
    <col min="4107" max="4352" width="9.1640625" style="121"/>
    <col min="4353" max="4353" width="7" style="121" customWidth="1"/>
    <col min="4354" max="4354" width="5.33203125" style="121" customWidth="1"/>
    <col min="4355" max="4355" width="4.83203125" style="121" customWidth="1"/>
    <col min="4356" max="4356" width="31.33203125" style="121" customWidth="1"/>
    <col min="4357" max="4357" width="14.5" style="121" customWidth="1"/>
    <col min="4358" max="4358" width="16.1640625" style="121" customWidth="1"/>
    <col min="4359" max="4359" width="17.5" style="121" customWidth="1"/>
    <col min="4360" max="4361" width="14.5" style="121" customWidth="1"/>
    <col min="4362" max="4362" width="15.1640625" style="121" customWidth="1"/>
    <col min="4363" max="4608" width="9.1640625" style="121"/>
    <col min="4609" max="4609" width="7" style="121" customWidth="1"/>
    <col min="4610" max="4610" width="5.33203125" style="121" customWidth="1"/>
    <col min="4611" max="4611" width="4.83203125" style="121" customWidth="1"/>
    <col min="4612" max="4612" width="31.33203125" style="121" customWidth="1"/>
    <col min="4613" max="4613" width="14.5" style="121" customWidth="1"/>
    <col min="4614" max="4614" width="16.1640625" style="121" customWidth="1"/>
    <col min="4615" max="4615" width="17.5" style="121" customWidth="1"/>
    <col min="4616" max="4617" width="14.5" style="121" customWidth="1"/>
    <col min="4618" max="4618" width="15.1640625" style="121" customWidth="1"/>
    <col min="4619" max="4864" width="9.1640625" style="121"/>
    <col min="4865" max="4865" width="7" style="121" customWidth="1"/>
    <col min="4866" max="4866" width="5.33203125" style="121" customWidth="1"/>
    <col min="4867" max="4867" width="4.83203125" style="121" customWidth="1"/>
    <col min="4868" max="4868" width="31.33203125" style="121" customWidth="1"/>
    <col min="4869" max="4869" width="14.5" style="121" customWidth="1"/>
    <col min="4870" max="4870" width="16.1640625" style="121" customWidth="1"/>
    <col min="4871" max="4871" width="17.5" style="121" customWidth="1"/>
    <col min="4872" max="4873" width="14.5" style="121" customWidth="1"/>
    <col min="4874" max="4874" width="15.1640625" style="121" customWidth="1"/>
    <col min="4875" max="5120" width="9.1640625" style="121"/>
    <col min="5121" max="5121" width="7" style="121" customWidth="1"/>
    <col min="5122" max="5122" width="5.33203125" style="121" customWidth="1"/>
    <col min="5123" max="5123" width="4.83203125" style="121" customWidth="1"/>
    <col min="5124" max="5124" width="31.33203125" style="121" customWidth="1"/>
    <col min="5125" max="5125" width="14.5" style="121" customWidth="1"/>
    <col min="5126" max="5126" width="16.1640625" style="121" customWidth="1"/>
    <col min="5127" max="5127" width="17.5" style="121" customWidth="1"/>
    <col min="5128" max="5129" width="14.5" style="121" customWidth="1"/>
    <col min="5130" max="5130" width="15.1640625" style="121" customWidth="1"/>
    <col min="5131" max="5376" width="9.1640625" style="121"/>
    <col min="5377" max="5377" width="7" style="121" customWidth="1"/>
    <col min="5378" max="5378" width="5.33203125" style="121" customWidth="1"/>
    <col min="5379" max="5379" width="4.83203125" style="121" customWidth="1"/>
    <col min="5380" max="5380" width="31.33203125" style="121" customWidth="1"/>
    <col min="5381" max="5381" width="14.5" style="121" customWidth="1"/>
    <col min="5382" max="5382" width="16.1640625" style="121" customWidth="1"/>
    <col min="5383" max="5383" width="17.5" style="121" customWidth="1"/>
    <col min="5384" max="5385" width="14.5" style="121" customWidth="1"/>
    <col min="5386" max="5386" width="15.1640625" style="121" customWidth="1"/>
    <col min="5387" max="5632" width="9.1640625" style="121"/>
    <col min="5633" max="5633" width="7" style="121" customWidth="1"/>
    <col min="5634" max="5634" width="5.33203125" style="121" customWidth="1"/>
    <col min="5635" max="5635" width="4.83203125" style="121" customWidth="1"/>
    <col min="5636" max="5636" width="31.33203125" style="121" customWidth="1"/>
    <col min="5637" max="5637" width="14.5" style="121" customWidth="1"/>
    <col min="5638" max="5638" width="16.1640625" style="121" customWidth="1"/>
    <col min="5639" max="5639" width="17.5" style="121" customWidth="1"/>
    <col min="5640" max="5641" width="14.5" style="121" customWidth="1"/>
    <col min="5642" max="5642" width="15.1640625" style="121" customWidth="1"/>
    <col min="5643" max="5888" width="9.1640625" style="121"/>
    <col min="5889" max="5889" width="7" style="121" customWidth="1"/>
    <col min="5890" max="5890" width="5.33203125" style="121" customWidth="1"/>
    <col min="5891" max="5891" width="4.83203125" style="121" customWidth="1"/>
    <col min="5892" max="5892" width="31.33203125" style="121" customWidth="1"/>
    <col min="5893" max="5893" width="14.5" style="121" customWidth="1"/>
    <col min="5894" max="5894" width="16.1640625" style="121" customWidth="1"/>
    <col min="5895" max="5895" width="17.5" style="121" customWidth="1"/>
    <col min="5896" max="5897" width="14.5" style="121" customWidth="1"/>
    <col min="5898" max="5898" width="15.1640625" style="121" customWidth="1"/>
    <col min="5899" max="6144" width="9.1640625" style="121"/>
    <col min="6145" max="6145" width="7" style="121" customWidth="1"/>
    <col min="6146" max="6146" width="5.33203125" style="121" customWidth="1"/>
    <col min="6147" max="6147" width="4.83203125" style="121" customWidth="1"/>
    <col min="6148" max="6148" width="31.33203125" style="121" customWidth="1"/>
    <col min="6149" max="6149" width="14.5" style="121" customWidth="1"/>
    <col min="6150" max="6150" width="16.1640625" style="121" customWidth="1"/>
    <col min="6151" max="6151" width="17.5" style="121" customWidth="1"/>
    <col min="6152" max="6153" width="14.5" style="121" customWidth="1"/>
    <col min="6154" max="6154" width="15.1640625" style="121" customWidth="1"/>
    <col min="6155" max="6400" width="9.1640625" style="121"/>
    <col min="6401" max="6401" width="7" style="121" customWidth="1"/>
    <col min="6402" max="6402" width="5.33203125" style="121" customWidth="1"/>
    <col min="6403" max="6403" width="4.83203125" style="121" customWidth="1"/>
    <col min="6404" max="6404" width="31.33203125" style="121" customWidth="1"/>
    <col min="6405" max="6405" width="14.5" style="121" customWidth="1"/>
    <col min="6406" max="6406" width="16.1640625" style="121" customWidth="1"/>
    <col min="6407" max="6407" width="17.5" style="121" customWidth="1"/>
    <col min="6408" max="6409" width="14.5" style="121" customWidth="1"/>
    <col min="6410" max="6410" width="15.1640625" style="121" customWidth="1"/>
    <col min="6411" max="6656" width="9.1640625" style="121"/>
    <col min="6657" max="6657" width="7" style="121" customWidth="1"/>
    <col min="6658" max="6658" width="5.33203125" style="121" customWidth="1"/>
    <col min="6659" max="6659" width="4.83203125" style="121" customWidth="1"/>
    <col min="6660" max="6660" width="31.33203125" style="121" customWidth="1"/>
    <col min="6661" max="6661" width="14.5" style="121" customWidth="1"/>
    <col min="6662" max="6662" width="16.1640625" style="121" customWidth="1"/>
    <col min="6663" max="6663" width="17.5" style="121" customWidth="1"/>
    <col min="6664" max="6665" width="14.5" style="121" customWidth="1"/>
    <col min="6666" max="6666" width="15.1640625" style="121" customWidth="1"/>
    <col min="6667" max="6912" width="9.1640625" style="121"/>
    <col min="6913" max="6913" width="7" style="121" customWidth="1"/>
    <col min="6914" max="6914" width="5.33203125" style="121" customWidth="1"/>
    <col min="6915" max="6915" width="4.83203125" style="121" customWidth="1"/>
    <col min="6916" max="6916" width="31.33203125" style="121" customWidth="1"/>
    <col min="6917" max="6917" width="14.5" style="121" customWidth="1"/>
    <col min="6918" max="6918" width="16.1640625" style="121" customWidth="1"/>
    <col min="6919" max="6919" width="17.5" style="121" customWidth="1"/>
    <col min="6920" max="6921" width="14.5" style="121" customWidth="1"/>
    <col min="6922" max="6922" width="15.1640625" style="121" customWidth="1"/>
    <col min="6923" max="7168" width="9.1640625" style="121"/>
    <col min="7169" max="7169" width="7" style="121" customWidth="1"/>
    <col min="7170" max="7170" width="5.33203125" style="121" customWidth="1"/>
    <col min="7171" max="7171" width="4.83203125" style="121" customWidth="1"/>
    <col min="7172" max="7172" width="31.33203125" style="121" customWidth="1"/>
    <col min="7173" max="7173" width="14.5" style="121" customWidth="1"/>
    <col min="7174" max="7174" width="16.1640625" style="121" customWidth="1"/>
    <col min="7175" max="7175" width="17.5" style="121" customWidth="1"/>
    <col min="7176" max="7177" width="14.5" style="121" customWidth="1"/>
    <col min="7178" max="7178" width="15.1640625" style="121" customWidth="1"/>
    <col min="7179" max="7424" width="9.1640625" style="121"/>
    <col min="7425" max="7425" width="7" style="121" customWidth="1"/>
    <col min="7426" max="7426" width="5.33203125" style="121" customWidth="1"/>
    <col min="7427" max="7427" width="4.83203125" style="121" customWidth="1"/>
    <col min="7428" max="7428" width="31.33203125" style="121" customWidth="1"/>
    <col min="7429" max="7429" width="14.5" style="121" customWidth="1"/>
    <col min="7430" max="7430" width="16.1640625" style="121" customWidth="1"/>
    <col min="7431" max="7431" width="17.5" style="121" customWidth="1"/>
    <col min="7432" max="7433" width="14.5" style="121" customWidth="1"/>
    <col min="7434" max="7434" width="15.1640625" style="121" customWidth="1"/>
    <col min="7435" max="7680" width="9.1640625" style="121"/>
    <col min="7681" max="7681" width="7" style="121" customWidth="1"/>
    <col min="7682" max="7682" width="5.33203125" style="121" customWidth="1"/>
    <col min="7683" max="7683" width="4.83203125" style="121" customWidth="1"/>
    <col min="7684" max="7684" width="31.33203125" style="121" customWidth="1"/>
    <col min="7685" max="7685" width="14.5" style="121" customWidth="1"/>
    <col min="7686" max="7686" width="16.1640625" style="121" customWidth="1"/>
    <col min="7687" max="7687" width="17.5" style="121" customWidth="1"/>
    <col min="7688" max="7689" width="14.5" style="121" customWidth="1"/>
    <col min="7690" max="7690" width="15.1640625" style="121" customWidth="1"/>
    <col min="7691" max="7936" width="9.1640625" style="121"/>
    <col min="7937" max="7937" width="7" style="121" customWidth="1"/>
    <col min="7938" max="7938" width="5.33203125" style="121" customWidth="1"/>
    <col min="7939" max="7939" width="4.83203125" style="121" customWidth="1"/>
    <col min="7940" max="7940" width="31.33203125" style="121" customWidth="1"/>
    <col min="7941" max="7941" width="14.5" style="121" customWidth="1"/>
    <col min="7942" max="7942" width="16.1640625" style="121" customWidth="1"/>
    <col min="7943" max="7943" width="17.5" style="121" customWidth="1"/>
    <col min="7944" max="7945" width="14.5" style="121" customWidth="1"/>
    <col min="7946" max="7946" width="15.1640625" style="121" customWidth="1"/>
    <col min="7947" max="8192" width="9.1640625" style="121"/>
    <col min="8193" max="8193" width="7" style="121" customWidth="1"/>
    <col min="8194" max="8194" width="5.33203125" style="121" customWidth="1"/>
    <col min="8195" max="8195" width="4.83203125" style="121" customWidth="1"/>
    <col min="8196" max="8196" width="31.33203125" style="121" customWidth="1"/>
    <col min="8197" max="8197" width="14.5" style="121" customWidth="1"/>
    <col min="8198" max="8198" width="16.1640625" style="121" customWidth="1"/>
    <col min="8199" max="8199" width="17.5" style="121" customWidth="1"/>
    <col min="8200" max="8201" width="14.5" style="121" customWidth="1"/>
    <col min="8202" max="8202" width="15.1640625" style="121" customWidth="1"/>
    <col min="8203" max="8448" width="9.1640625" style="121"/>
    <col min="8449" max="8449" width="7" style="121" customWidth="1"/>
    <col min="8450" max="8450" width="5.33203125" style="121" customWidth="1"/>
    <col min="8451" max="8451" width="4.83203125" style="121" customWidth="1"/>
    <col min="8452" max="8452" width="31.33203125" style="121" customWidth="1"/>
    <col min="8453" max="8453" width="14.5" style="121" customWidth="1"/>
    <col min="8454" max="8454" width="16.1640625" style="121" customWidth="1"/>
    <col min="8455" max="8455" width="17.5" style="121" customWidth="1"/>
    <col min="8456" max="8457" width="14.5" style="121" customWidth="1"/>
    <col min="8458" max="8458" width="15.1640625" style="121" customWidth="1"/>
    <col min="8459" max="8704" width="9.1640625" style="121"/>
    <col min="8705" max="8705" width="7" style="121" customWidth="1"/>
    <col min="8706" max="8706" width="5.33203125" style="121" customWidth="1"/>
    <col min="8707" max="8707" width="4.83203125" style="121" customWidth="1"/>
    <col min="8708" max="8708" width="31.33203125" style="121" customWidth="1"/>
    <col min="8709" max="8709" width="14.5" style="121" customWidth="1"/>
    <col min="8710" max="8710" width="16.1640625" style="121" customWidth="1"/>
    <col min="8711" max="8711" width="17.5" style="121" customWidth="1"/>
    <col min="8712" max="8713" width="14.5" style="121" customWidth="1"/>
    <col min="8714" max="8714" width="15.1640625" style="121" customWidth="1"/>
    <col min="8715" max="8960" width="9.1640625" style="121"/>
    <col min="8961" max="8961" width="7" style="121" customWidth="1"/>
    <col min="8962" max="8962" width="5.33203125" style="121" customWidth="1"/>
    <col min="8963" max="8963" width="4.83203125" style="121" customWidth="1"/>
    <col min="8964" max="8964" width="31.33203125" style="121" customWidth="1"/>
    <col min="8965" max="8965" width="14.5" style="121" customWidth="1"/>
    <col min="8966" max="8966" width="16.1640625" style="121" customWidth="1"/>
    <col min="8967" max="8967" width="17.5" style="121" customWidth="1"/>
    <col min="8968" max="8969" width="14.5" style="121" customWidth="1"/>
    <col min="8970" max="8970" width="15.1640625" style="121" customWidth="1"/>
    <col min="8971" max="9216" width="9.1640625" style="121"/>
    <col min="9217" max="9217" width="7" style="121" customWidth="1"/>
    <col min="9218" max="9218" width="5.33203125" style="121" customWidth="1"/>
    <col min="9219" max="9219" width="4.83203125" style="121" customWidth="1"/>
    <col min="9220" max="9220" width="31.33203125" style="121" customWidth="1"/>
    <col min="9221" max="9221" width="14.5" style="121" customWidth="1"/>
    <col min="9222" max="9222" width="16.1640625" style="121" customWidth="1"/>
    <col min="9223" max="9223" width="17.5" style="121" customWidth="1"/>
    <col min="9224" max="9225" width="14.5" style="121" customWidth="1"/>
    <col min="9226" max="9226" width="15.1640625" style="121" customWidth="1"/>
    <col min="9227" max="9472" width="9.1640625" style="121"/>
    <col min="9473" max="9473" width="7" style="121" customWidth="1"/>
    <col min="9474" max="9474" width="5.33203125" style="121" customWidth="1"/>
    <col min="9475" max="9475" width="4.83203125" style="121" customWidth="1"/>
    <col min="9476" max="9476" width="31.33203125" style="121" customWidth="1"/>
    <col min="9477" max="9477" width="14.5" style="121" customWidth="1"/>
    <col min="9478" max="9478" width="16.1640625" style="121" customWidth="1"/>
    <col min="9479" max="9479" width="17.5" style="121" customWidth="1"/>
    <col min="9480" max="9481" width="14.5" style="121" customWidth="1"/>
    <col min="9482" max="9482" width="15.1640625" style="121" customWidth="1"/>
    <col min="9483" max="9728" width="9.1640625" style="121"/>
    <col min="9729" max="9729" width="7" style="121" customWidth="1"/>
    <col min="9730" max="9730" width="5.33203125" style="121" customWidth="1"/>
    <col min="9731" max="9731" width="4.83203125" style="121" customWidth="1"/>
    <col min="9732" max="9732" width="31.33203125" style="121" customWidth="1"/>
    <col min="9733" max="9733" width="14.5" style="121" customWidth="1"/>
    <col min="9734" max="9734" width="16.1640625" style="121" customWidth="1"/>
    <col min="9735" max="9735" width="17.5" style="121" customWidth="1"/>
    <col min="9736" max="9737" width="14.5" style="121" customWidth="1"/>
    <col min="9738" max="9738" width="15.1640625" style="121" customWidth="1"/>
    <col min="9739" max="9984" width="9.1640625" style="121"/>
    <col min="9985" max="9985" width="7" style="121" customWidth="1"/>
    <col min="9986" max="9986" width="5.33203125" style="121" customWidth="1"/>
    <col min="9987" max="9987" width="4.83203125" style="121" customWidth="1"/>
    <col min="9988" max="9988" width="31.33203125" style="121" customWidth="1"/>
    <col min="9989" max="9989" width="14.5" style="121" customWidth="1"/>
    <col min="9990" max="9990" width="16.1640625" style="121" customWidth="1"/>
    <col min="9991" max="9991" width="17.5" style="121" customWidth="1"/>
    <col min="9992" max="9993" width="14.5" style="121" customWidth="1"/>
    <col min="9994" max="9994" width="15.1640625" style="121" customWidth="1"/>
    <col min="9995" max="10240" width="9.1640625" style="121"/>
    <col min="10241" max="10241" width="7" style="121" customWidth="1"/>
    <col min="10242" max="10242" width="5.33203125" style="121" customWidth="1"/>
    <col min="10243" max="10243" width="4.83203125" style="121" customWidth="1"/>
    <col min="10244" max="10244" width="31.33203125" style="121" customWidth="1"/>
    <col min="10245" max="10245" width="14.5" style="121" customWidth="1"/>
    <col min="10246" max="10246" width="16.1640625" style="121" customWidth="1"/>
    <col min="10247" max="10247" width="17.5" style="121" customWidth="1"/>
    <col min="10248" max="10249" width="14.5" style="121" customWidth="1"/>
    <col min="10250" max="10250" width="15.1640625" style="121" customWidth="1"/>
    <col min="10251" max="10496" width="9.1640625" style="121"/>
    <col min="10497" max="10497" width="7" style="121" customWidth="1"/>
    <col min="10498" max="10498" width="5.33203125" style="121" customWidth="1"/>
    <col min="10499" max="10499" width="4.83203125" style="121" customWidth="1"/>
    <col min="10500" max="10500" width="31.33203125" style="121" customWidth="1"/>
    <col min="10501" max="10501" width="14.5" style="121" customWidth="1"/>
    <col min="10502" max="10502" width="16.1640625" style="121" customWidth="1"/>
    <col min="10503" max="10503" width="17.5" style="121" customWidth="1"/>
    <col min="10504" max="10505" width="14.5" style="121" customWidth="1"/>
    <col min="10506" max="10506" width="15.1640625" style="121" customWidth="1"/>
    <col min="10507" max="10752" width="9.1640625" style="121"/>
    <col min="10753" max="10753" width="7" style="121" customWidth="1"/>
    <col min="10754" max="10754" width="5.33203125" style="121" customWidth="1"/>
    <col min="10755" max="10755" width="4.83203125" style="121" customWidth="1"/>
    <col min="10756" max="10756" width="31.33203125" style="121" customWidth="1"/>
    <col min="10757" max="10757" width="14.5" style="121" customWidth="1"/>
    <col min="10758" max="10758" width="16.1640625" style="121" customWidth="1"/>
    <col min="10759" max="10759" width="17.5" style="121" customWidth="1"/>
    <col min="10760" max="10761" width="14.5" style="121" customWidth="1"/>
    <col min="10762" max="10762" width="15.1640625" style="121" customWidth="1"/>
    <col min="10763" max="11008" width="9.1640625" style="121"/>
    <col min="11009" max="11009" width="7" style="121" customWidth="1"/>
    <col min="11010" max="11010" width="5.33203125" style="121" customWidth="1"/>
    <col min="11011" max="11011" width="4.83203125" style="121" customWidth="1"/>
    <col min="11012" max="11012" width="31.33203125" style="121" customWidth="1"/>
    <col min="11013" max="11013" width="14.5" style="121" customWidth="1"/>
    <col min="11014" max="11014" width="16.1640625" style="121" customWidth="1"/>
    <col min="11015" max="11015" width="17.5" style="121" customWidth="1"/>
    <col min="11016" max="11017" width="14.5" style="121" customWidth="1"/>
    <col min="11018" max="11018" width="15.1640625" style="121" customWidth="1"/>
    <col min="11019" max="11264" width="9.1640625" style="121"/>
    <col min="11265" max="11265" width="7" style="121" customWidth="1"/>
    <col min="11266" max="11266" width="5.33203125" style="121" customWidth="1"/>
    <col min="11267" max="11267" width="4.83203125" style="121" customWidth="1"/>
    <col min="11268" max="11268" width="31.33203125" style="121" customWidth="1"/>
    <col min="11269" max="11269" width="14.5" style="121" customWidth="1"/>
    <col min="11270" max="11270" width="16.1640625" style="121" customWidth="1"/>
    <col min="11271" max="11271" width="17.5" style="121" customWidth="1"/>
    <col min="11272" max="11273" width="14.5" style="121" customWidth="1"/>
    <col min="11274" max="11274" width="15.1640625" style="121" customWidth="1"/>
    <col min="11275" max="11520" width="9.1640625" style="121"/>
    <col min="11521" max="11521" width="7" style="121" customWidth="1"/>
    <col min="11522" max="11522" width="5.33203125" style="121" customWidth="1"/>
    <col min="11523" max="11523" width="4.83203125" style="121" customWidth="1"/>
    <col min="11524" max="11524" width="31.33203125" style="121" customWidth="1"/>
    <col min="11525" max="11525" width="14.5" style="121" customWidth="1"/>
    <col min="11526" max="11526" width="16.1640625" style="121" customWidth="1"/>
    <col min="11527" max="11527" width="17.5" style="121" customWidth="1"/>
    <col min="11528" max="11529" width="14.5" style="121" customWidth="1"/>
    <col min="11530" max="11530" width="15.1640625" style="121" customWidth="1"/>
    <col min="11531" max="11776" width="9.1640625" style="121"/>
    <col min="11777" max="11777" width="7" style="121" customWidth="1"/>
    <col min="11778" max="11778" width="5.33203125" style="121" customWidth="1"/>
    <col min="11779" max="11779" width="4.83203125" style="121" customWidth="1"/>
    <col min="11780" max="11780" width="31.33203125" style="121" customWidth="1"/>
    <col min="11781" max="11781" width="14.5" style="121" customWidth="1"/>
    <col min="11782" max="11782" width="16.1640625" style="121" customWidth="1"/>
    <col min="11783" max="11783" width="17.5" style="121" customWidth="1"/>
    <col min="11784" max="11785" width="14.5" style="121" customWidth="1"/>
    <col min="11786" max="11786" width="15.1640625" style="121" customWidth="1"/>
    <col min="11787" max="12032" width="9.1640625" style="121"/>
    <col min="12033" max="12033" width="7" style="121" customWidth="1"/>
    <col min="12034" max="12034" width="5.33203125" style="121" customWidth="1"/>
    <col min="12035" max="12035" width="4.83203125" style="121" customWidth="1"/>
    <col min="12036" max="12036" width="31.33203125" style="121" customWidth="1"/>
    <col min="12037" max="12037" width="14.5" style="121" customWidth="1"/>
    <col min="12038" max="12038" width="16.1640625" style="121" customWidth="1"/>
    <col min="12039" max="12039" width="17.5" style="121" customWidth="1"/>
    <col min="12040" max="12041" width="14.5" style="121" customWidth="1"/>
    <col min="12042" max="12042" width="15.1640625" style="121" customWidth="1"/>
    <col min="12043" max="12288" width="9.1640625" style="121"/>
    <col min="12289" max="12289" width="7" style="121" customWidth="1"/>
    <col min="12290" max="12290" width="5.33203125" style="121" customWidth="1"/>
    <col min="12291" max="12291" width="4.83203125" style="121" customWidth="1"/>
    <col min="12292" max="12292" width="31.33203125" style="121" customWidth="1"/>
    <col min="12293" max="12293" width="14.5" style="121" customWidth="1"/>
    <col min="12294" max="12294" width="16.1640625" style="121" customWidth="1"/>
    <col min="12295" max="12295" width="17.5" style="121" customWidth="1"/>
    <col min="12296" max="12297" width="14.5" style="121" customWidth="1"/>
    <col min="12298" max="12298" width="15.1640625" style="121" customWidth="1"/>
    <col min="12299" max="12544" width="9.1640625" style="121"/>
    <col min="12545" max="12545" width="7" style="121" customWidth="1"/>
    <col min="12546" max="12546" width="5.33203125" style="121" customWidth="1"/>
    <col min="12547" max="12547" width="4.83203125" style="121" customWidth="1"/>
    <col min="12548" max="12548" width="31.33203125" style="121" customWidth="1"/>
    <col min="12549" max="12549" width="14.5" style="121" customWidth="1"/>
    <col min="12550" max="12550" width="16.1640625" style="121" customWidth="1"/>
    <col min="12551" max="12551" width="17.5" style="121" customWidth="1"/>
    <col min="12552" max="12553" width="14.5" style="121" customWidth="1"/>
    <col min="12554" max="12554" width="15.1640625" style="121" customWidth="1"/>
    <col min="12555" max="12800" width="9.1640625" style="121"/>
    <col min="12801" max="12801" width="7" style="121" customWidth="1"/>
    <col min="12802" max="12802" width="5.33203125" style="121" customWidth="1"/>
    <col min="12803" max="12803" width="4.83203125" style="121" customWidth="1"/>
    <col min="12804" max="12804" width="31.33203125" style="121" customWidth="1"/>
    <col min="12805" max="12805" width="14.5" style="121" customWidth="1"/>
    <col min="12806" max="12806" width="16.1640625" style="121" customWidth="1"/>
    <col min="12807" max="12807" width="17.5" style="121" customWidth="1"/>
    <col min="12808" max="12809" width="14.5" style="121" customWidth="1"/>
    <col min="12810" max="12810" width="15.1640625" style="121" customWidth="1"/>
    <col min="12811" max="13056" width="9.1640625" style="121"/>
    <col min="13057" max="13057" width="7" style="121" customWidth="1"/>
    <col min="13058" max="13058" width="5.33203125" style="121" customWidth="1"/>
    <col min="13059" max="13059" width="4.83203125" style="121" customWidth="1"/>
    <col min="13060" max="13060" width="31.33203125" style="121" customWidth="1"/>
    <col min="13061" max="13061" width="14.5" style="121" customWidth="1"/>
    <col min="13062" max="13062" width="16.1640625" style="121" customWidth="1"/>
    <col min="13063" max="13063" width="17.5" style="121" customWidth="1"/>
    <col min="13064" max="13065" width="14.5" style="121" customWidth="1"/>
    <col min="13066" max="13066" width="15.1640625" style="121" customWidth="1"/>
    <col min="13067" max="13312" width="9.1640625" style="121"/>
    <col min="13313" max="13313" width="7" style="121" customWidth="1"/>
    <col min="13314" max="13314" width="5.33203125" style="121" customWidth="1"/>
    <col min="13315" max="13315" width="4.83203125" style="121" customWidth="1"/>
    <col min="13316" max="13316" width="31.33203125" style="121" customWidth="1"/>
    <col min="13317" max="13317" width="14.5" style="121" customWidth="1"/>
    <col min="13318" max="13318" width="16.1640625" style="121" customWidth="1"/>
    <col min="13319" max="13319" width="17.5" style="121" customWidth="1"/>
    <col min="13320" max="13321" width="14.5" style="121" customWidth="1"/>
    <col min="13322" max="13322" width="15.1640625" style="121" customWidth="1"/>
    <col min="13323" max="13568" width="9.1640625" style="121"/>
    <col min="13569" max="13569" width="7" style="121" customWidth="1"/>
    <col min="13570" max="13570" width="5.33203125" style="121" customWidth="1"/>
    <col min="13571" max="13571" width="4.83203125" style="121" customWidth="1"/>
    <col min="13572" max="13572" width="31.33203125" style="121" customWidth="1"/>
    <col min="13573" max="13573" width="14.5" style="121" customWidth="1"/>
    <col min="13574" max="13574" width="16.1640625" style="121" customWidth="1"/>
    <col min="13575" max="13575" width="17.5" style="121" customWidth="1"/>
    <col min="13576" max="13577" width="14.5" style="121" customWidth="1"/>
    <col min="13578" max="13578" width="15.1640625" style="121" customWidth="1"/>
    <col min="13579" max="13824" width="9.1640625" style="121"/>
    <col min="13825" max="13825" width="7" style="121" customWidth="1"/>
    <col min="13826" max="13826" width="5.33203125" style="121" customWidth="1"/>
    <col min="13827" max="13827" width="4.83203125" style="121" customWidth="1"/>
    <col min="13828" max="13828" width="31.33203125" style="121" customWidth="1"/>
    <col min="13829" max="13829" width="14.5" style="121" customWidth="1"/>
    <col min="13830" max="13830" width="16.1640625" style="121" customWidth="1"/>
    <col min="13831" max="13831" width="17.5" style="121" customWidth="1"/>
    <col min="13832" max="13833" width="14.5" style="121" customWidth="1"/>
    <col min="13834" max="13834" width="15.1640625" style="121" customWidth="1"/>
    <col min="13835" max="14080" width="9.1640625" style="121"/>
    <col min="14081" max="14081" width="7" style="121" customWidth="1"/>
    <col min="14082" max="14082" width="5.33203125" style="121" customWidth="1"/>
    <col min="14083" max="14083" width="4.83203125" style="121" customWidth="1"/>
    <col min="14084" max="14084" width="31.33203125" style="121" customWidth="1"/>
    <col min="14085" max="14085" width="14.5" style="121" customWidth="1"/>
    <col min="14086" max="14086" width="16.1640625" style="121" customWidth="1"/>
    <col min="14087" max="14087" width="17.5" style="121" customWidth="1"/>
    <col min="14088" max="14089" width="14.5" style="121" customWidth="1"/>
    <col min="14090" max="14090" width="15.1640625" style="121" customWidth="1"/>
    <col min="14091" max="14336" width="9.1640625" style="121"/>
    <col min="14337" max="14337" width="7" style="121" customWidth="1"/>
    <col min="14338" max="14338" width="5.33203125" style="121" customWidth="1"/>
    <col min="14339" max="14339" width="4.83203125" style="121" customWidth="1"/>
    <col min="14340" max="14340" width="31.33203125" style="121" customWidth="1"/>
    <col min="14341" max="14341" width="14.5" style="121" customWidth="1"/>
    <col min="14342" max="14342" width="16.1640625" style="121" customWidth="1"/>
    <col min="14343" max="14343" width="17.5" style="121" customWidth="1"/>
    <col min="14344" max="14345" width="14.5" style="121" customWidth="1"/>
    <col min="14346" max="14346" width="15.1640625" style="121" customWidth="1"/>
    <col min="14347" max="14592" width="9.1640625" style="121"/>
    <col min="14593" max="14593" width="7" style="121" customWidth="1"/>
    <col min="14594" max="14594" width="5.33203125" style="121" customWidth="1"/>
    <col min="14595" max="14595" width="4.83203125" style="121" customWidth="1"/>
    <col min="14596" max="14596" width="31.33203125" style="121" customWidth="1"/>
    <col min="14597" max="14597" width="14.5" style="121" customWidth="1"/>
    <col min="14598" max="14598" width="16.1640625" style="121" customWidth="1"/>
    <col min="14599" max="14599" width="17.5" style="121" customWidth="1"/>
    <col min="14600" max="14601" width="14.5" style="121" customWidth="1"/>
    <col min="14602" max="14602" width="15.1640625" style="121" customWidth="1"/>
    <col min="14603" max="14848" width="9.1640625" style="121"/>
    <col min="14849" max="14849" width="7" style="121" customWidth="1"/>
    <col min="14850" max="14850" width="5.33203125" style="121" customWidth="1"/>
    <col min="14851" max="14851" width="4.83203125" style="121" customWidth="1"/>
    <col min="14852" max="14852" width="31.33203125" style="121" customWidth="1"/>
    <col min="14853" max="14853" width="14.5" style="121" customWidth="1"/>
    <col min="14854" max="14854" width="16.1640625" style="121" customWidth="1"/>
    <col min="14855" max="14855" width="17.5" style="121" customWidth="1"/>
    <col min="14856" max="14857" width="14.5" style="121" customWidth="1"/>
    <col min="14858" max="14858" width="15.1640625" style="121" customWidth="1"/>
    <col min="14859" max="15104" width="9.1640625" style="121"/>
    <col min="15105" max="15105" width="7" style="121" customWidth="1"/>
    <col min="15106" max="15106" width="5.33203125" style="121" customWidth="1"/>
    <col min="15107" max="15107" width="4.83203125" style="121" customWidth="1"/>
    <col min="15108" max="15108" width="31.33203125" style="121" customWidth="1"/>
    <col min="15109" max="15109" width="14.5" style="121" customWidth="1"/>
    <col min="15110" max="15110" width="16.1640625" style="121" customWidth="1"/>
    <col min="15111" max="15111" width="17.5" style="121" customWidth="1"/>
    <col min="15112" max="15113" width="14.5" style="121" customWidth="1"/>
    <col min="15114" max="15114" width="15.1640625" style="121" customWidth="1"/>
    <col min="15115" max="15360" width="9.1640625" style="121"/>
    <col min="15361" max="15361" width="7" style="121" customWidth="1"/>
    <col min="15362" max="15362" width="5.33203125" style="121" customWidth="1"/>
    <col min="15363" max="15363" width="4.83203125" style="121" customWidth="1"/>
    <col min="15364" max="15364" width="31.33203125" style="121" customWidth="1"/>
    <col min="15365" max="15365" width="14.5" style="121" customWidth="1"/>
    <col min="15366" max="15366" width="16.1640625" style="121" customWidth="1"/>
    <col min="15367" max="15367" width="17.5" style="121" customWidth="1"/>
    <col min="15368" max="15369" width="14.5" style="121" customWidth="1"/>
    <col min="15370" max="15370" width="15.1640625" style="121" customWidth="1"/>
    <col min="15371" max="15616" width="9.1640625" style="121"/>
    <col min="15617" max="15617" width="7" style="121" customWidth="1"/>
    <col min="15618" max="15618" width="5.33203125" style="121" customWidth="1"/>
    <col min="15619" max="15619" width="4.83203125" style="121" customWidth="1"/>
    <col min="15620" max="15620" width="31.33203125" style="121" customWidth="1"/>
    <col min="15621" max="15621" width="14.5" style="121" customWidth="1"/>
    <col min="15622" max="15622" width="16.1640625" style="121" customWidth="1"/>
    <col min="15623" max="15623" width="17.5" style="121" customWidth="1"/>
    <col min="15624" max="15625" width="14.5" style="121" customWidth="1"/>
    <col min="15626" max="15626" width="15.1640625" style="121" customWidth="1"/>
    <col min="15627" max="15872" width="9.1640625" style="121"/>
    <col min="15873" max="15873" width="7" style="121" customWidth="1"/>
    <col min="15874" max="15874" width="5.33203125" style="121" customWidth="1"/>
    <col min="15875" max="15875" width="4.83203125" style="121" customWidth="1"/>
    <col min="15876" max="15876" width="31.33203125" style="121" customWidth="1"/>
    <col min="15877" max="15877" width="14.5" style="121" customWidth="1"/>
    <col min="15878" max="15878" width="16.1640625" style="121" customWidth="1"/>
    <col min="15879" max="15879" width="17.5" style="121" customWidth="1"/>
    <col min="15880" max="15881" width="14.5" style="121" customWidth="1"/>
    <col min="15882" max="15882" width="15.1640625" style="121" customWidth="1"/>
    <col min="15883" max="16128" width="9.1640625" style="121"/>
    <col min="16129" max="16129" width="7" style="121" customWidth="1"/>
    <col min="16130" max="16130" width="5.33203125" style="121" customWidth="1"/>
    <col min="16131" max="16131" width="4.83203125" style="121" customWidth="1"/>
    <col min="16132" max="16132" width="31.33203125" style="121" customWidth="1"/>
    <col min="16133" max="16133" width="14.5" style="121" customWidth="1"/>
    <col min="16134" max="16134" width="16.1640625" style="121" customWidth="1"/>
    <col min="16135" max="16135" width="17.5" style="121" customWidth="1"/>
    <col min="16136" max="16137" width="14.5" style="121" customWidth="1"/>
    <col min="16138" max="16138" width="15.1640625" style="121" customWidth="1"/>
    <col min="16139" max="16384" width="9.1640625" style="121"/>
  </cols>
  <sheetData>
    <row r="1" spans="1:10" ht="24.75" customHeight="1">
      <c r="A1" s="120"/>
      <c r="B1" s="120"/>
      <c r="C1" s="120"/>
      <c r="D1" s="120"/>
      <c r="E1" s="120"/>
      <c r="F1" s="120"/>
      <c r="G1" s="120"/>
      <c r="H1" s="120"/>
      <c r="I1" s="120"/>
    </row>
    <row r="2" spans="1:10" ht="27" customHeight="1">
      <c r="A2" s="172" t="s">
        <v>197</v>
      </c>
      <c r="B2" s="172"/>
      <c r="C2" s="172"/>
      <c r="D2" s="172"/>
      <c r="E2" s="172"/>
      <c r="F2" s="172"/>
      <c r="G2" s="172"/>
      <c r="H2" s="172"/>
      <c r="I2" s="172"/>
    </row>
    <row r="3" spans="1:10" ht="18.75" customHeight="1">
      <c r="A3" s="120"/>
      <c r="B3" s="120"/>
      <c r="C3" s="120"/>
      <c r="D3" s="122"/>
      <c r="E3" s="123"/>
      <c r="F3" s="124"/>
      <c r="G3" s="124"/>
      <c r="H3" s="122"/>
      <c r="I3" s="125" t="s">
        <v>0</v>
      </c>
    </row>
    <row r="4" spans="1:10" ht="18.75" customHeight="1">
      <c r="A4" s="173" t="s">
        <v>54</v>
      </c>
      <c r="B4" s="174"/>
      <c r="C4" s="175"/>
      <c r="D4" s="176" t="s">
        <v>68</v>
      </c>
      <c r="E4" s="177" t="s">
        <v>69</v>
      </c>
      <c r="F4" s="177"/>
      <c r="G4" s="177"/>
      <c r="H4" s="177"/>
      <c r="I4" s="177"/>
    </row>
    <row r="5" spans="1:10" ht="18.75" customHeight="1">
      <c r="A5" s="178" t="s">
        <v>57</v>
      </c>
      <c r="B5" s="178" t="s">
        <v>58</v>
      </c>
      <c r="C5" s="179"/>
      <c r="D5" s="176"/>
      <c r="E5" s="181" t="s">
        <v>3</v>
      </c>
      <c r="F5" s="181" t="s">
        <v>70</v>
      </c>
      <c r="G5" s="181"/>
      <c r="H5" s="182" t="s">
        <v>71</v>
      </c>
      <c r="I5" s="171" t="s">
        <v>72</v>
      </c>
    </row>
    <row r="6" spans="1:10" ht="26.25" customHeight="1">
      <c r="A6" s="179"/>
      <c r="B6" s="179"/>
      <c r="C6" s="180"/>
      <c r="D6" s="176"/>
      <c r="E6" s="181"/>
      <c r="F6" s="126" t="s">
        <v>4</v>
      </c>
      <c r="G6" s="126" t="s">
        <v>73</v>
      </c>
      <c r="H6" s="182"/>
      <c r="I6" s="171"/>
    </row>
    <row r="7" spans="1:10" ht="26.25" customHeight="1">
      <c r="A7" s="127"/>
      <c r="B7" s="128"/>
      <c r="C7" s="129"/>
      <c r="D7" s="130" t="s">
        <v>198</v>
      </c>
      <c r="E7" s="131">
        <f>E8+E16+E24</f>
        <v>891046</v>
      </c>
      <c r="F7" s="131">
        <f>F8+F16+F24</f>
        <v>891046</v>
      </c>
      <c r="G7" s="131">
        <f>G8+G16+G24</f>
        <v>891046</v>
      </c>
      <c r="H7" s="131">
        <f>H8+H16+H24</f>
        <v>0</v>
      </c>
      <c r="I7" s="131">
        <f>I8+I16+I24</f>
        <v>0</v>
      </c>
    </row>
    <row r="8" spans="1:10" s="136" customFormat="1" ht="16.5" customHeight="1">
      <c r="A8" s="132">
        <v>301</v>
      </c>
      <c r="B8" s="132"/>
      <c r="C8" s="133"/>
      <c r="D8" s="134" t="s">
        <v>199</v>
      </c>
      <c r="E8" s="131">
        <f>SUM(F8+H8+I8)</f>
        <v>808684</v>
      </c>
      <c r="F8" s="131">
        <f>SUM(F9:F15)</f>
        <v>808684</v>
      </c>
      <c r="G8" s="131">
        <f>SUM(G9:G15)</f>
        <v>808684</v>
      </c>
      <c r="H8" s="131"/>
      <c r="I8" s="131"/>
      <c r="J8" s="135"/>
    </row>
    <row r="9" spans="1:10" s="136" customFormat="1" ht="16.5" customHeight="1">
      <c r="A9" s="132" t="s">
        <v>200</v>
      </c>
      <c r="B9" s="132" t="s">
        <v>201</v>
      </c>
      <c r="C9" s="133"/>
      <c r="D9" s="115" t="s">
        <v>179</v>
      </c>
      <c r="E9" s="131"/>
      <c r="F9" s="137">
        <v>463644</v>
      </c>
      <c r="G9" s="137">
        <v>463644</v>
      </c>
      <c r="H9" s="138"/>
      <c r="I9" s="138"/>
    </row>
    <row r="10" spans="1:10" s="136" customFormat="1" ht="16.5" customHeight="1">
      <c r="A10" s="132" t="s">
        <v>200</v>
      </c>
      <c r="B10" s="132" t="s">
        <v>202</v>
      </c>
      <c r="C10" s="133"/>
      <c r="D10" s="115" t="s">
        <v>180</v>
      </c>
      <c r="E10" s="131">
        <f t="shared" ref="E10:E28" si="0">SUM(F10+H10+I10)</f>
        <v>136020</v>
      </c>
      <c r="F10" s="137">
        <v>136020</v>
      </c>
      <c r="G10" s="137">
        <v>136020</v>
      </c>
      <c r="H10" s="138"/>
      <c r="I10" s="138"/>
      <c r="J10" s="135"/>
    </row>
    <row r="11" spans="1:10" s="136" customFormat="1" ht="16.5" customHeight="1">
      <c r="A11" s="132" t="s">
        <v>200</v>
      </c>
      <c r="B11" s="132" t="s">
        <v>203</v>
      </c>
      <c r="C11" s="133"/>
      <c r="D11" s="115" t="s">
        <v>181</v>
      </c>
      <c r="E11" s="131">
        <f t="shared" si="0"/>
        <v>38637</v>
      </c>
      <c r="F11" s="138">
        <v>38637</v>
      </c>
      <c r="G11" s="138">
        <v>38637</v>
      </c>
      <c r="H11" s="138"/>
      <c r="I11" s="138"/>
      <c r="J11" s="135"/>
    </row>
    <row r="12" spans="1:10" s="136" customFormat="1" ht="16.5" customHeight="1">
      <c r="A12" s="132" t="s">
        <v>200</v>
      </c>
      <c r="B12" s="132" t="s">
        <v>204</v>
      </c>
      <c r="C12" s="133"/>
      <c r="D12" s="115" t="s">
        <v>182</v>
      </c>
      <c r="E12" s="131">
        <f t="shared" si="0"/>
        <v>170383</v>
      </c>
      <c r="F12" s="138">
        <v>170383</v>
      </c>
      <c r="G12" s="138">
        <v>170383</v>
      </c>
      <c r="H12" s="138"/>
      <c r="I12" s="138"/>
      <c r="J12" s="135"/>
    </row>
    <row r="13" spans="1:10" s="136" customFormat="1" ht="16.5" customHeight="1">
      <c r="A13" s="132" t="s">
        <v>200</v>
      </c>
      <c r="B13" s="132" t="s">
        <v>205</v>
      </c>
      <c r="C13" s="133"/>
      <c r="D13" s="115" t="s">
        <v>183</v>
      </c>
      <c r="E13" s="131">
        <f t="shared" si="0"/>
        <v>0</v>
      </c>
      <c r="F13" s="138"/>
      <c r="G13" s="138"/>
      <c r="H13" s="138"/>
      <c r="I13" s="138"/>
      <c r="J13" s="135"/>
    </row>
    <row r="14" spans="1:10" s="136" customFormat="1" ht="21" customHeight="1">
      <c r="A14" s="132" t="s">
        <v>206</v>
      </c>
      <c r="B14" s="132" t="s">
        <v>207</v>
      </c>
      <c r="C14" s="133"/>
      <c r="D14" s="116" t="s">
        <v>208</v>
      </c>
      <c r="E14" s="131">
        <f t="shared" si="0"/>
        <v>0</v>
      </c>
      <c r="F14" s="138"/>
      <c r="G14" s="138"/>
      <c r="H14" s="138"/>
      <c r="I14" s="138"/>
      <c r="J14" s="135"/>
    </row>
    <row r="15" spans="1:10" s="136" customFormat="1" ht="16.5" customHeight="1">
      <c r="A15" s="132" t="s">
        <v>200</v>
      </c>
      <c r="B15" s="132" t="s">
        <v>209</v>
      </c>
      <c r="C15" s="133"/>
      <c r="D15" s="115" t="s">
        <v>184</v>
      </c>
      <c r="E15" s="131">
        <f t="shared" si="0"/>
        <v>0</v>
      </c>
      <c r="F15" s="138"/>
      <c r="G15" s="138"/>
      <c r="H15" s="138"/>
      <c r="I15" s="138"/>
      <c r="J15" s="135"/>
    </row>
    <row r="16" spans="1:10" ht="21.75" customHeight="1">
      <c r="A16" s="139" t="s">
        <v>210</v>
      </c>
      <c r="B16" s="139"/>
      <c r="C16" s="140"/>
      <c r="D16" s="118" t="s">
        <v>81</v>
      </c>
      <c r="E16" s="131">
        <f t="shared" si="0"/>
        <v>21200</v>
      </c>
      <c r="F16" s="141">
        <f>SUM(F17:F23)</f>
        <v>21200</v>
      </c>
      <c r="G16" s="141">
        <f>SUM(G17:G23)</f>
        <v>21200</v>
      </c>
      <c r="H16" s="141"/>
      <c r="I16" s="141"/>
      <c r="J16" s="142"/>
    </row>
    <row r="17" spans="1:10" ht="13.5" customHeight="1">
      <c r="A17" s="139" t="s">
        <v>210</v>
      </c>
      <c r="B17" s="139" t="s">
        <v>201</v>
      </c>
      <c r="C17" s="140"/>
      <c r="D17" s="117" t="s">
        <v>185</v>
      </c>
      <c r="E17" s="131">
        <f t="shared" si="0"/>
        <v>21200</v>
      </c>
      <c r="F17" s="141">
        <v>21200</v>
      </c>
      <c r="G17" s="141">
        <v>21200</v>
      </c>
      <c r="H17" s="141"/>
      <c r="I17" s="141"/>
      <c r="J17" s="142"/>
    </row>
    <row r="18" spans="1:10" ht="13.5" customHeight="1">
      <c r="A18" s="139" t="s">
        <v>210</v>
      </c>
      <c r="B18" s="139" t="s">
        <v>202</v>
      </c>
      <c r="C18" s="140"/>
      <c r="D18" s="117" t="s">
        <v>186</v>
      </c>
      <c r="E18" s="131">
        <f t="shared" si="0"/>
        <v>0</v>
      </c>
      <c r="F18" s="141"/>
      <c r="G18" s="141"/>
      <c r="H18" s="141"/>
      <c r="I18" s="141"/>
      <c r="J18" s="142"/>
    </row>
    <row r="19" spans="1:10" ht="13.5" customHeight="1">
      <c r="A19" s="139" t="s">
        <v>210</v>
      </c>
      <c r="B19" s="139" t="s">
        <v>211</v>
      </c>
      <c r="C19" s="140"/>
      <c r="D19" s="117" t="s">
        <v>187</v>
      </c>
      <c r="E19" s="131">
        <f t="shared" si="0"/>
        <v>0</v>
      </c>
      <c r="F19" s="141"/>
      <c r="G19" s="143"/>
      <c r="H19" s="141"/>
      <c r="I19" s="141"/>
    </row>
    <row r="20" spans="1:10" ht="13.5" customHeight="1">
      <c r="A20" s="139" t="s">
        <v>210</v>
      </c>
      <c r="B20" s="139" t="s">
        <v>212</v>
      </c>
      <c r="C20" s="140"/>
      <c r="D20" s="117" t="s">
        <v>188</v>
      </c>
      <c r="E20" s="131">
        <f t="shared" si="0"/>
        <v>0</v>
      </c>
      <c r="F20" s="141"/>
      <c r="G20" s="143"/>
      <c r="H20" s="141"/>
      <c r="I20" s="141"/>
    </row>
    <row r="21" spans="1:10" ht="13.5" customHeight="1">
      <c r="A21" s="139" t="s">
        <v>210</v>
      </c>
      <c r="B21" s="139" t="s">
        <v>213</v>
      </c>
      <c r="C21" s="140"/>
      <c r="D21" s="117" t="s">
        <v>189</v>
      </c>
      <c r="E21" s="131">
        <f t="shared" si="0"/>
        <v>0</v>
      </c>
      <c r="F21" s="140"/>
      <c r="G21" s="140"/>
      <c r="H21" s="140"/>
      <c r="I21" s="140"/>
    </row>
    <row r="22" spans="1:10" ht="13.5" customHeight="1">
      <c r="A22" s="139" t="s">
        <v>210</v>
      </c>
      <c r="B22" s="139" t="s">
        <v>214</v>
      </c>
      <c r="C22" s="140"/>
      <c r="D22" s="117" t="s">
        <v>190</v>
      </c>
      <c r="E22" s="131">
        <f t="shared" si="0"/>
        <v>0</v>
      </c>
      <c r="F22" s="140"/>
      <c r="G22" s="140"/>
      <c r="H22" s="140"/>
      <c r="I22" s="140"/>
    </row>
    <row r="23" spans="1:10" ht="13.5" customHeight="1">
      <c r="A23" s="139" t="s">
        <v>210</v>
      </c>
      <c r="B23" s="139" t="s">
        <v>209</v>
      </c>
      <c r="C23" s="140"/>
      <c r="D23" s="117" t="s">
        <v>191</v>
      </c>
      <c r="E23" s="131">
        <f t="shared" si="0"/>
        <v>0</v>
      </c>
      <c r="F23" s="140"/>
      <c r="G23" s="140"/>
      <c r="H23" s="140"/>
      <c r="I23" s="140"/>
    </row>
    <row r="24" spans="1:10" ht="21.75" customHeight="1">
      <c r="A24" s="139" t="s">
        <v>215</v>
      </c>
      <c r="B24" s="139"/>
      <c r="C24" s="140"/>
      <c r="D24" s="118" t="s">
        <v>192</v>
      </c>
      <c r="E24" s="131">
        <f t="shared" si="0"/>
        <v>61162</v>
      </c>
      <c r="F24" s="140">
        <f>SUM(F25:F28)</f>
        <v>61162</v>
      </c>
      <c r="G24" s="140">
        <f>SUM(G25:G28)</f>
        <v>61162</v>
      </c>
      <c r="H24" s="140">
        <f>SUM(H25:H28)</f>
        <v>0</v>
      </c>
      <c r="I24" s="140">
        <f>SUM(I25:I28)</f>
        <v>0</v>
      </c>
    </row>
    <row r="25" spans="1:10" ht="18.75" customHeight="1">
      <c r="A25" s="139" t="s">
        <v>216</v>
      </c>
      <c r="B25" s="139" t="s">
        <v>201</v>
      </c>
      <c r="C25" s="140"/>
      <c r="D25" s="119" t="s">
        <v>193</v>
      </c>
      <c r="E25" s="131">
        <f t="shared" si="0"/>
        <v>0</v>
      </c>
      <c r="F25" s="140"/>
      <c r="G25" s="140"/>
      <c r="H25" s="140"/>
      <c r="I25" s="140"/>
    </row>
    <row r="26" spans="1:10" ht="14.25" customHeight="1">
      <c r="A26" s="139" t="s">
        <v>216</v>
      </c>
      <c r="B26" s="139" t="s">
        <v>202</v>
      </c>
      <c r="C26" s="140"/>
      <c r="D26" s="119" t="s">
        <v>194</v>
      </c>
      <c r="E26" s="131">
        <f t="shared" si="0"/>
        <v>0</v>
      </c>
      <c r="F26" s="140"/>
      <c r="G26" s="140"/>
      <c r="H26" s="140"/>
      <c r="I26" s="140"/>
    </row>
    <row r="27" spans="1:10">
      <c r="A27" s="139" t="s">
        <v>215</v>
      </c>
      <c r="B27" s="139" t="s">
        <v>204</v>
      </c>
      <c r="C27" s="140"/>
      <c r="D27" s="119" t="s">
        <v>195</v>
      </c>
      <c r="E27" s="131">
        <f t="shared" si="0"/>
        <v>0</v>
      </c>
      <c r="F27" s="140"/>
      <c r="G27" s="140"/>
      <c r="H27" s="140"/>
      <c r="I27" s="140"/>
    </row>
    <row r="28" spans="1:10">
      <c r="A28" s="139" t="s">
        <v>215</v>
      </c>
      <c r="B28" s="139" t="s">
        <v>211</v>
      </c>
      <c r="C28" s="140"/>
      <c r="D28" s="119" t="s">
        <v>196</v>
      </c>
      <c r="E28" s="131">
        <f t="shared" si="0"/>
        <v>61162</v>
      </c>
      <c r="F28" s="140">
        <v>61162</v>
      </c>
      <c r="G28" s="140">
        <f>60600+562</f>
        <v>61162</v>
      </c>
      <c r="H28" s="140"/>
      <c r="I28" s="140"/>
    </row>
  </sheetData>
  <mergeCells count="11">
    <mergeCell ref="I5:I6"/>
    <mergeCell ref="A2:I2"/>
    <mergeCell ref="A4:C4"/>
    <mergeCell ref="D4:D6"/>
    <mergeCell ref="E4:I4"/>
    <mergeCell ref="A5:A6"/>
    <mergeCell ref="B5:B6"/>
    <mergeCell ref="C5:C6"/>
    <mergeCell ref="E5:E6"/>
    <mergeCell ref="F5:G5"/>
    <mergeCell ref="H5:H6"/>
  </mergeCells>
  <phoneticPr fontId="0" type="noConversion"/>
  <pageMargins left="0.75" right="0.75" top="1" bottom="1" header="0.5" footer="0.5"/>
  <pageSetup paperSize="9" scale="73" orientation="portrait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H5" sqref="H5"/>
    </sheetView>
  </sheetViews>
  <sheetFormatPr defaultRowHeight="11.25"/>
  <cols>
    <col min="1" max="1" width="20.5" customWidth="1"/>
    <col min="2" max="2" width="94.83203125" customWidth="1"/>
  </cols>
  <sheetData>
    <row r="1" spans="1:2" ht="19.5">
      <c r="A1" s="183" t="s">
        <v>86</v>
      </c>
      <c r="B1" s="183"/>
    </row>
    <row r="2" spans="1:2" ht="4.5" customHeight="1">
      <c r="A2" s="77"/>
      <c r="B2" s="76"/>
    </row>
    <row r="3" spans="1:2" ht="19.5" customHeight="1">
      <c r="A3" s="79" t="s">
        <v>87</v>
      </c>
      <c r="B3" s="106" t="s">
        <v>88</v>
      </c>
    </row>
    <row r="4" spans="1:2" ht="72.75" customHeight="1">
      <c r="A4" s="80" t="s">
        <v>89</v>
      </c>
      <c r="B4" s="78" t="s">
        <v>90</v>
      </c>
    </row>
    <row r="5" spans="1:2" ht="358.5" customHeight="1">
      <c r="A5" s="81" t="s">
        <v>91</v>
      </c>
      <c r="B5" s="78" t="s">
        <v>92</v>
      </c>
    </row>
    <row r="6" spans="1:2" ht="12">
      <c r="A6" s="82" t="s">
        <v>93</v>
      </c>
      <c r="B6" s="83"/>
    </row>
  </sheetData>
  <mergeCells count="1">
    <mergeCell ref="A1:B1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12</vt:i4>
      </vt:variant>
    </vt:vector>
  </HeadingPairs>
  <TitlesOfParts>
    <vt:vector size="23" baseType="lpstr">
      <vt:lpstr>表—部门收支总表（公   开）</vt:lpstr>
      <vt:lpstr>表二部门收入总表（公   开）</vt:lpstr>
      <vt:lpstr>表三部门支出总表（公   开）</vt:lpstr>
      <vt:lpstr>表四单位收支总表(部 门)</vt:lpstr>
      <vt:lpstr>表五财政拨款收支总表（公   开）</vt:lpstr>
      <vt:lpstr>表六财政拨款明细（部门 公开）</vt:lpstr>
      <vt:lpstr>表七基金收支总表（公   开）</vt:lpstr>
      <vt:lpstr>表八基本支出（部门）</vt:lpstr>
      <vt:lpstr>表九单位职能</vt:lpstr>
      <vt:lpstr>表十三公经费</vt:lpstr>
      <vt:lpstr>公开说明</vt:lpstr>
      <vt:lpstr>'表—部门收支总表（公   开）'!Print_Area</vt:lpstr>
      <vt:lpstr>'表二部门收入总表（公   开）'!Print_Area</vt:lpstr>
      <vt:lpstr>'表六财政拨款明细（部门 公开）'!Print_Area</vt:lpstr>
      <vt:lpstr>'表七基金收支总表（公   开）'!Print_Area</vt:lpstr>
      <vt:lpstr>'表三部门支出总表（公   开）'!Print_Area</vt:lpstr>
      <vt:lpstr>'表四单位收支总表(部 门)'!Print_Area</vt:lpstr>
      <vt:lpstr>'表五财政拨款收支总表（公   开）'!Print_Area</vt:lpstr>
      <vt:lpstr>'表—部门收支总表（公   开）'!Print_Titles</vt:lpstr>
      <vt:lpstr>'表六财政拨款明细（部门 公开）'!Print_Titles</vt:lpstr>
      <vt:lpstr>'表七基金收支总表（公   开）'!Print_Titles</vt:lpstr>
      <vt:lpstr>'表四单位收支总表(部 门)'!Print_Titles</vt:lpstr>
      <vt:lpstr>'表五财政拨款收支总表（公   开）'!Print_Titles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Sun</cp:lastModifiedBy>
  <cp:revision>1</cp:revision>
  <cp:lastPrinted>2017-06-14T01:12:26Z</cp:lastPrinted>
  <dcterms:created xsi:type="dcterms:W3CDTF">2016-11-17T02:40:00Z</dcterms:created>
  <dcterms:modified xsi:type="dcterms:W3CDTF">2017-11-16T00:09:12Z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  <property fmtid="{D5CDD505-2E9C-101B-9397-08002B2CF9AE}" pid="3" name="EDOID">
    <vt:i4>4196888</vt:i4>
  </property>
  <property fmtid="{D5CDD505-2E9C-101B-9397-08002B2CF9AE}" pid="4" name="KSOReadingLayout">
    <vt:bool>true</vt:bool>
  </property>
</Properties>
</file>