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520" tabRatio="816" firstSheet="5" activeTab="5"/>
  </bookViews>
  <sheets>
    <sheet name="部门收支总表（公   开）" sheetId="17" r:id="rId1"/>
    <sheet name="部门收入总表（公   开）" sheetId="1" r:id="rId2"/>
    <sheet name="部门支出总表（公   开）" sheetId="19" r:id="rId3"/>
    <sheet name="单位收支总表(部 门)" sheetId="27" r:id="rId4"/>
    <sheet name="财政拨款收支总表（公   开）" sheetId="21" r:id="rId5"/>
    <sheet name="财政拨款明细（部门 公开）" sheetId="2" r:id="rId6"/>
    <sheet name="基金收支总表（公   开）" sheetId="23" r:id="rId7"/>
    <sheet name="基本支出（部 门）" sheetId="5" r:id="rId8"/>
    <sheet name="单位职能" sheetId="34" r:id="rId9"/>
    <sheet name="三公经费" sheetId="33" r:id="rId10"/>
    <sheet name="公开说明" sheetId="35" r:id="rId11"/>
  </sheets>
  <definedNames>
    <definedName name="_xlnm.Print_Area" localSheetId="1">'部门收入总表（公   开）'!$A$1:$C$22</definedName>
    <definedName name="_xlnm.Print_Area" localSheetId="0">'部门收支总表（公   开）'!$A$1:$K$22</definedName>
    <definedName name="_xlnm.Print_Area" localSheetId="2">'部门支出总表（公   开）'!$A$1:$I$22</definedName>
    <definedName name="_xlnm.Print_Area" localSheetId="5">'财政拨款明细（部门 公开）'!$A$1:$K$31</definedName>
    <definedName name="_xlnm.Print_Area" localSheetId="4">'财政拨款收支总表（公   开）'!$A$1:$D$22</definedName>
    <definedName name="_xlnm.Print_Area" localSheetId="3">'单位收支总表(部 门)'!$A$1:$N$25</definedName>
    <definedName name="_xlnm.Print_Area" localSheetId="7">'基本支出（部 门）'!$A$1:$I$25</definedName>
    <definedName name="_xlnm.Print_Area" localSheetId="6">'基金收支总表（公   开）'!$A$1:$D$22</definedName>
    <definedName name="_xlnm.Print_Titles" localSheetId="0">'部门收支总表（公   开）'!$1:$3</definedName>
    <definedName name="_xlnm.Print_Titles" localSheetId="5">'财政拨款明细（部门 公开）'!$1:$7</definedName>
    <definedName name="_xlnm.Print_Titles" localSheetId="4">'财政拨款收支总表（公   开）'!$1:$3</definedName>
    <definedName name="_xlnm.Print_Titles" localSheetId="3">'单位收支总表(部 门)'!$1:$7</definedName>
    <definedName name="_xlnm.Print_Titles" localSheetId="7">'基本支出（部 门）'!$1:$6</definedName>
    <definedName name="_xlnm.Print_Titles" localSheetId="6">'基金收支总表（公   开）'!$1:$3</definedName>
  </definedNames>
  <calcPr calcId="144525"/>
</workbook>
</file>

<file path=xl/sharedStrings.xml><?xml version="1.0" encoding="utf-8"?>
<sst xmlns="http://schemas.openxmlformats.org/spreadsheetml/2006/main" count="196">
  <si>
    <t>表一</t>
  </si>
  <si>
    <t>2017年部门预算收支预算总表</t>
  </si>
  <si>
    <t>部门名称：</t>
  </si>
  <si>
    <t>科协</t>
  </si>
  <si>
    <t>单位：元</t>
  </si>
  <si>
    <t>收        入</t>
  </si>
  <si>
    <t>支                            出</t>
  </si>
  <si>
    <t>项    目</t>
  </si>
  <si>
    <t>金额</t>
  </si>
  <si>
    <t>2017年预算</t>
  </si>
  <si>
    <t>总计</t>
  </si>
  <si>
    <t>一般公共预算支出</t>
  </si>
  <si>
    <t>基金</t>
  </si>
  <si>
    <t>专户</t>
  </si>
  <si>
    <t>本级财力补助下级支出</t>
  </si>
  <si>
    <t>上年结转</t>
  </si>
  <si>
    <t>专项转移支付</t>
  </si>
  <si>
    <t>小计</t>
  </si>
  <si>
    <t>其中：
财政拨款</t>
  </si>
  <si>
    <t>一、财政拨款</t>
  </si>
  <si>
    <t>一、基本支出</t>
  </si>
  <si>
    <t>二、行政事业性收费等非税收入</t>
  </si>
  <si>
    <t>1、工资福利支出</t>
  </si>
  <si>
    <t>三、政府住房基金收入</t>
  </si>
  <si>
    <t>2、商品和服务支出</t>
  </si>
  <si>
    <t>四、政府性基金收入</t>
  </si>
  <si>
    <t>3、对个人和家庭的补助支出</t>
  </si>
  <si>
    <t>五、专户收入</t>
  </si>
  <si>
    <t>二、项目支出</t>
  </si>
  <si>
    <t>六、结余结转收入</t>
  </si>
  <si>
    <t>1、一般性项目支出</t>
  </si>
  <si>
    <t>七、本级财力补助下级支出</t>
  </si>
  <si>
    <t>2、专项支出</t>
  </si>
  <si>
    <t>八、提前下达转移支付支出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</si>
  <si>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</si>
  <si>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</si>
  <si>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</si>
  <si>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</si>
  <si>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</si>
  <si>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</si>
  <si>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</si>
  <si>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表二</t>
  </si>
  <si>
    <t>2017年部门预算收入总体情况表</t>
  </si>
  <si>
    <t>备注</t>
  </si>
  <si>
    <t>表三</t>
  </si>
  <si>
    <t>2017年部门预算支出总体情况表</t>
  </si>
  <si>
    <t>财政拨款</t>
  </si>
  <si>
    <t>表四</t>
  </si>
  <si>
    <t>2017年度部门预算收支总表（分预算单位）</t>
  </si>
  <si>
    <t>单位名称</t>
  </si>
  <si>
    <t>收                   入</t>
  </si>
  <si>
    <t>支                    出</t>
  </si>
  <si>
    <t>合计</t>
  </si>
  <si>
    <t>一般公共    预算</t>
  </si>
  <si>
    <t>专项转移  支付</t>
  </si>
  <si>
    <t>基本支出</t>
  </si>
  <si>
    <t>专项支出</t>
  </si>
  <si>
    <t>工资福利   支出</t>
  </si>
  <si>
    <t>商品和服务  支出</t>
  </si>
  <si>
    <t>对个人和家庭补助支出</t>
  </si>
  <si>
    <t>表五</t>
  </si>
  <si>
    <t>2017年部门预算-财政拨款收支预算总表</t>
  </si>
  <si>
    <t>收    入    项    目</t>
  </si>
  <si>
    <t>收    入    金    额</t>
  </si>
  <si>
    <t>支    出    项    目</t>
  </si>
  <si>
    <t>财政拨款金额</t>
  </si>
  <si>
    <t>表六</t>
  </si>
  <si>
    <t>2017年部门预算-财政拨款明细表（按功能分类）</t>
  </si>
  <si>
    <t>科目编码</t>
  </si>
  <si>
    <t>功能科目名称</t>
  </si>
  <si>
    <t>2017 年 支 出</t>
  </si>
  <si>
    <t>类</t>
  </si>
  <si>
    <t>款</t>
  </si>
  <si>
    <t>项</t>
  </si>
  <si>
    <t>项目支出</t>
  </si>
  <si>
    <t>合  计</t>
  </si>
  <si>
    <t>工资福利
支出</t>
  </si>
  <si>
    <t>商品和服务
支出</t>
  </si>
  <si>
    <t>**</t>
  </si>
  <si>
    <t>07</t>
  </si>
  <si>
    <t>99</t>
  </si>
  <si>
    <t>科学技术普及</t>
  </si>
  <si>
    <t>208</t>
  </si>
  <si>
    <t>05</t>
  </si>
  <si>
    <t>南召县科学技术协会</t>
  </si>
  <si>
    <t>机关事业单位基本养老保险缴费支出</t>
  </si>
  <si>
    <t>27</t>
  </si>
  <si>
    <t>02</t>
  </si>
  <si>
    <t>财政对工伤保险基金的补助</t>
  </si>
  <si>
    <t>03</t>
  </si>
  <si>
    <t>财政对生育保险基金的补助</t>
  </si>
  <si>
    <t>210</t>
  </si>
  <si>
    <t>11</t>
  </si>
  <si>
    <t>事业单位医疗</t>
  </si>
  <si>
    <t>表七</t>
  </si>
  <si>
    <t>2017年部门预算-政府性基金预算收支总表</t>
  </si>
  <si>
    <t>政府性基金支出金额</t>
  </si>
  <si>
    <t>一、政府性基金</t>
  </si>
  <si>
    <t>本表无数据</t>
  </si>
  <si>
    <t>此表无数据，为空表。</t>
  </si>
  <si>
    <t>表八</t>
  </si>
  <si>
    <t>2017年部门预算基本支出情况汇总表（按经济分类）</t>
  </si>
  <si>
    <t>单位名称（项目名称）</t>
  </si>
  <si>
    <t>2017年基本支出</t>
  </si>
  <si>
    <t>一般公共预算安排</t>
  </si>
  <si>
    <t>基金安排</t>
  </si>
  <si>
    <t>财政专户安排</t>
  </si>
  <si>
    <t>其中：
财政安排</t>
  </si>
  <si>
    <t>301</t>
  </si>
  <si>
    <t>01</t>
  </si>
  <si>
    <t>基本工资</t>
  </si>
  <si>
    <t>津贴补贴</t>
  </si>
  <si>
    <t>奖金</t>
  </si>
  <si>
    <t>04</t>
  </si>
  <si>
    <t>社会保障缴费</t>
  </si>
  <si>
    <t>302</t>
  </si>
  <si>
    <t>办公费</t>
  </si>
  <si>
    <t>303</t>
  </si>
  <si>
    <t>生活补助</t>
  </si>
  <si>
    <t>表九</t>
  </si>
  <si>
    <t>预 算 单 位 主 要 职 能</t>
  </si>
  <si>
    <t>单位名称（签章）</t>
  </si>
  <si>
    <t>单位基本情况
（编制、人员构成、机构设置等）</t>
  </si>
  <si>
    <t xml:space="preserve">    县科协机关事业编制6名，其中主席1名，副主席2名，股级领导职数2名，科协下设公益一类事业单位，青少年活动中心，编制2名，科技馆编制1名，经费均实行全额预算管理。公益二类事业单位科技咨询服务中心，编制5名，经费实行自收自支。</t>
  </si>
  <si>
    <t>单位主要职能</t>
  </si>
  <si>
    <t xml:space="preserve">    南召县科学技术协会是南召县科技工作者的群众组织，是县委领导下的人民团体，是党和政府联系科技工作者的桥梁和纽带，是发展科技事业的重要社会力量。其主要职责是：（一）当好县委、县政府科技工作的参谋助手，组织科学论证，推进决策的民主化、科学化。（二） 举办学术活动，开展学术交流，活跃学术思想，推进科学技术和经济发展。（三）配合县有关部门打击邪教势力，揭露“法轮功”邪教的歪理邪说，举办宣传活动，增强全民的科技意识，提高全民素质，维护社会稳定。（四）配合有关部门开展继续教育和技术培训，促进科技成果向生产力转化。普及科学知识，推广先进技术，开展青少年科技教育活动，编印科普教材，提高全县人民的科技文化素质。（五）表彰奖励优秀科技工作者，举荐人才，弘扬“尊重知识、尊重人才”的社会风尚；参与科技政策和科技法规的制定；反映科技工作者的呼声和要求，维护科技工作者的合法权益，为科技团体和科技工作者服务。（六）承办自然科学优秀学术论文、优秀科普文章、优秀建议的评选、表彰和奖励。（七）开展民间科学技术交流活动，加强与国内外科技团体和科技工作者的友好交往。（八）对所属团体进行管理、业务指导和服务。（九）指导全县各级科技协会和专业协会（研究会）开展科技知识及推广工作。（十）承办县委、县政府交办的其他事项。                                                                                           </t>
  </si>
  <si>
    <t>注：本表由部门、单位自行填报并对外公开。</t>
  </si>
  <si>
    <t>表十</t>
  </si>
  <si>
    <t>2017年县级部门预算“三公”经费预算表</t>
  </si>
  <si>
    <t>填报单位：（签章）科协</t>
  </si>
  <si>
    <t xml:space="preserve">项    目 </t>
  </si>
  <si>
    <t>2017年预算数</t>
  </si>
  <si>
    <t>上年预算数</t>
  </si>
  <si>
    <t>增减（%）</t>
  </si>
  <si>
    <t>备        注</t>
  </si>
  <si>
    <t>因公出国（境）费用</t>
  </si>
  <si>
    <t>公务接待费</t>
  </si>
  <si>
    <t>公务用车运行维护费</t>
  </si>
  <si>
    <t>公务用车购置</t>
  </si>
  <si>
    <t>部门预算及“三公”经费公开
网址链接</t>
  </si>
  <si>
    <t>http://www.nanzhao.gov.cn/</t>
  </si>
  <si>
    <t>注：填报口径统一按照一般预算口径填报。</t>
  </si>
  <si>
    <t>科协2017年部门预算公开相关事项说明</t>
  </si>
  <si>
    <t>第一部分</t>
  </si>
  <si>
    <t>科协概况</t>
  </si>
  <si>
    <t xml:space="preserve">    一、 科协主要职责</t>
  </si>
  <si>
    <t xml:space="preserve">   南召县科学技术协会是南召县科技工作者的群众组织，是县委领导下的人民团体，是党和政府联系科技工作者的桥梁和纽带，是发展科技事业的重要社会力量。其主要职责是：（一）当好县委、县政府科技工作的参谋助手，组织科学论证，推进决策的民主化、科学化。（二）举办学术活动，开展学术交流，活跃学术思想，推进科学技术和经济发展。（三）配合县有关部门打击邪教势力，揭露"法轮功"邪教的歪理邪说，举办宣传活动，增强全民的科技意识，提高全民素质，维护社会稳定。（四）配合有关部门开展继续教育和技术培训，促进科技成果向生产力转化。普及科学知识，推广先进技术，开展青少年教育活动，编印科普教材，提高全县人民的科技文化素质。（五）表彰奖励优秀科技工作者，举荐人才，弘扬尊重知识、尊重人才的社会风尚；参与科技政策和法规的制定：反映科技工作者的呼声和要求，维护科技工作者的合法权益，为科技团体和科技工作者服务。（六）承办自然科学优秀学术论文、优秀科普文章、优秀建议的评选、表彰和奖励。</t>
  </si>
  <si>
    <t xml:space="preserve">    二、科协构成</t>
  </si>
  <si>
    <t>第二部分</t>
  </si>
  <si>
    <t>科协2017年度部门预算情况说明</t>
  </si>
  <si>
    <t xml:space="preserve">    一、收入支出预算总体情况说明</t>
  </si>
  <si>
    <t xml:space="preserve">    科协2017年收入总计97万元，支出总计97万元，与2016年相比，收入支出增长了38万元。主要原因：人员工资有所增长，另人员社会保险费纳入单位预算。</t>
  </si>
  <si>
    <t>二、收入预算总体情况说明</t>
  </si>
  <si>
    <t>科协2017年收入合计97万元，其中：一般公共预算97万元; 政府性基金收入0万元。</t>
  </si>
  <si>
    <t>三、支出预算总体情况说明</t>
  </si>
  <si>
    <t xml:space="preserve">    科协2017年支出合计97万元，其中：基本支出80万元，占82%；科普项目支出17万元，占18%。</t>
  </si>
  <si>
    <t xml:space="preserve">    四、一般公共预算支出预算情况说明</t>
  </si>
  <si>
    <t xml:space="preserve">    科协2017 年一般公共预算支出年初预算为97万元。主要用于以下方面：（一般公共服务（类）支出0万元，占0；教育支出0万元，占0;科学技术支出80万元，占82%;文化体育传媒支出0万元，占0%;社会保障支出17万元，占18%;医疗卫生支出0万元，占0%;住房保障（类）支出0万元，占0%;其他支出0万元，占0%。</t>
  </si>
  <si>
    <t xml:space="preserve">    五、一般公共预算基本支出预算情况说明</t>
  </si>
  <si>
    <t xml:space="preserve">    2017年一般公共预算基本支出80万元，其中：人员经费79万元，主要包括：基本工资、津贴补贴、奖金、社会保障缴费、伙食补助费、绩效工资、其他工资福利支出、离休费、退休费、退职（役）费、抚恤金、生活补助、医疗费、助学金、奖励金、住房公积金、提租补贴、购房补贴、 其他对个人和家庭的补助支出；公用经费1万元，主要包括：办公费、印刷费、咨询费、手续费、水费、电费、邮电费、取暖费、物业管理费、差旅费、因公出国（境）费、维 修（护）费、租赁费、会议费、培训费、公务接待费、专用材料费、劳务费、委托业务费、工会经费、福利费、公务用车运行维护费、其他交通费用、税金及附加费用、其他商品和服务支出、办公设备购置、专用设备购置、大型修缮、信息网络及软件购置更新、其他资本性支出。</t>
  </si>
  <si>
    <t xml:space="preserve">    六、政府性基金预算支出情况说明</t>
  </si>
  <si>
    <t xml:space="preserve">    2017年政府性基金预算支出年初预算为0万元。支出具体情况如下：无。项目发展专项支出0万元。</t>
  </si>
  <si>
    <t xml:space="preserve">    七、 "三公"经费支出预算情况说明</t>
  </si>
  <si>
    <t xml:space="preserve">    2017 年"三公"经费预算为3万元。2017年"三公"经费支出预算数比2016年增加（减少）0万元。</t>
  </si>
  <si>
    <t xml:space="preserve">    具体支出情况如下：</t>
  </si>
  <si>
    <t xml:space="preserve">    （一）因公出国（境）费0万元，主要用于单位工作人员公务出国（境）的住宿费、旅费、伙食补助费、杂费、培训费等支出。</t>
  </si>
  <si>
    <t xml:space="preserve">    （二）公务用车购置及运行费0万元，公务用车运行维护费0万元，主要用于开展工作所需公务用车的燃料费、维修费、过路过桥费、保险费、安全奖励费用等支出.公务用车运行维护费预算数比 2016 年减少0万元。</t>
  </si>
  <si>
    <t xml:space="preserve">    （三）公务接待费3万元，主要用于按规定开支的各类公务接待支出。</t>
  </si>
  <si>
    <t>八、其他重要事项的情况说明</t>
  </si>
  <si>
    <t>（一）机关运行经费支出情况</t>
  </si>
  <si>
    <t>2017年机关运行经费支出预算80万元，主要保障机关人员工资发放、机构正常运转及正常履职需要。</t>
  </si>
  <si>
    <t>（二）政府采购支出情况</t>
  </si>
  <si>
    <t>2017年无政府采购预算安排。有0个政府采购项目，金额是0万元。</t>
  </si>
  <si>
    <t>（三）关于专项转移支付项目情况说明</t>
  </si>
  <si>
    <t>2017年，科协使用专项转移制度的项目有0个，涉及金额0万元。</t>
  </si>
  <si>
    <t>第三部分</t>
  </si>
  <si>
    <t>名词解释</t>
  </si>
  <si>
    <t>一、财政拨款收入：是指省级财政当年拨付的资金。</t>
  </si>
  <si>
    <t>二、事业收入：是指事业单位开展专业活动及辅助活动所取 得的收入。</t>
  </si>
  <si>
    <t xml:space="preserve">    三、其他收入：是指部门取得的除“财政拨款”、“事业收入”、“事业单位经营收入”等以外的收入。</t>
  </si>
  <si>
    <t xml:space="preserve">    四、用事业基金弥补收支差额：是指事业单位在当年的“财政拨款收入”、“事业收入”、“经营收入”和“其他收入”不足以安排当年支出的情况下，使用以前年度积累的事业基金（即事业单位以前各年度收支相抵后，按国家规定提取、用于弥补以后年度收支差额的基金）弥补当年收支缺口的资金。</t>
  </si>
  <si>
    <t xml:space="preserve">    五、基本支出：是指为保障机构正常运转、完成日常工作任务所必需的开支，其内容包括人员经费和日常公用经费两部分。</t>
  </si>
  <si>
    <t xml:space="preserve">    六、项目支出：是指在基本支出之外，为完成特定的行政工作任务或事业发展目标所发生的支出。</t>
  </si>
  <si>
    <t xml:space="preserve">    七、“三公”经费：是指纳入省级财政预算管理，部门使用财政拨款安排的因公出国（境）费、公务用车购置及运行费和公务接待费。其中，因公出国（境）费反映单位公务出国（境）的住宿费、旅费、伙食补助费、杂费、培训费等支出；公务用车购置及运行费反映单位公务用车购置费及租用费、燃料费、维修费、过路过桥费、保险费、安全奖励费用等支出；公务接待费反映单位按规定开支的各类公务接待（含外宾接待）支出。</t>
  </si>
  <si>
    <t xml:space="preserve">    八、机关运行经费：是指为保障行政单位（含参照公务员法管理的事业单位）运行用于购买货物和服务的各项资金，包括办公及印刷费、邮电费、差旅费、会议费、福利费、日常维修费及一般设备购置费、办公用房水电费、办公用房取暖费、办公用房物业管理费、公务用车运行维护费以及其他费用。</t>
  </si>
  <si>
    <t>附件： 2017年度部门预算表</t>
  </si>
  <si>
    <t>1、部门预算收支预算总表</t>
  </si>
  <si>
    <t>2、部门预算收入总体情况表</t>
  </si>
  <si>
    <t>3、部门预算支出总体情况表</t>
  </si>
  <si>
    <t>4、部门预算收支总表</t>
  </si>
  <si>
    <t>5、财政拨款收支预算总表</t>
  </si>
  <si>
    <t>6、一般公共预算支出情况表（财政拨款明细表）</t>
  </si>
  <si>
    <t>7、政府性基金预算支出情况表</t>
  </si>
  <si>
    <t>8、部门预算基本支出情况汇总表</t>
  </si>
  <si>
    <t>9、单位职能</t>
  </si>
  <si>
    <t>10、三公经费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</si>
</sst>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);[Red]\(0.0\)"/>
    <numFmt numFmtId="177" formatCode=";;"/>
    <numFmt numFmtId="178" formatCode="#,##0.0"/>
    <numFmt numFmtId="179" formatCode="#,##0.0000_ "/>
    <numFmt numFmtId="180" formatCode="#,##0.0000"/>
    <numFmt numFmtId="181" formatCode="#,##0.00_ "/>
  </numFmts>
  <fonts count="40"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6"/>
      <name val="仿宋"/>
      <charset val="134"/>
    </font>
    <font>
      <sz val="16"/>
      <name val="仿宋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4"/>
      <color theme="10"/>
      <name val="宋体"/>
      <charset val="134"/>
    </font>
    <font>
      <sz val="14"/>
      <name val="宋体"/>
      <charset val="134"/>
    </font>
    <font>
      <b/>
      <sz val="15"/>
      <name val="宋体"/>
      <charset val="134"/>
    </font>
    <font>
      <sz val="16"/>
      <name val="黑体"/>
      <charset val="134"/>
    </font>
    <font>
      <sz val="9"/>
      <color indexed="10"/>
      <name val="宋体"/>
      <charset val="134"/>
    </font>
    <font>
      <sz val="9"/>
      <color indexed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9"/>
      <color theme="1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5" fillId="18" borderId="19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9" fontId="33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24" fillId="29" borderId="23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6" fillId="16" borderId="21" applyNumberFormat="0" applyAlignment="0" applyProtection="0">
      <alignment vertical="center"/>
    </xf>
    <xf numFmtId="0" fontId="30" fillId="16" borderId="19" applyNumberFormat="0" applyAlignment="0" applyProtection="0">
      <alignment vertical="center"/>
    </xf>
    <xf numFmtId="0" fontId="37" fillId="27" borderId="22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0" fillId="0" borderId="0"/>
    <xf numFmtId="0" fontId="20" fillId="2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</cellStyleXfs>
  <cellXfs count="1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Border="1" applyAlignme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2"/>
    </xf>
    <xf numFmtId="0" fontId="1" fillId="0" borderId="0" xfId="0" applyFont="1" applyAlignment="1">
      <alignment vertical="center" wrapText="1"/>
    </xf>
    <xf numFmtId="0" fontId="0" fillId="0" borderId="0" xfId="0" applyNumberFormat="1" applyFont="1" applyFill="1" applyBorder="1" applyAlignment="1" applyProtection="1"/>
    <xf numFmtId="0" fontId="0" fillId="0" borderId="0" xfId="0" applyFill="1"/>
    <xf numFmtId="0" fontId="6" fillId="0" borderId="0" xfId="0" applyNumberFormat="1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8" fillId="0" borderId="2" xfId="1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0" fillId="0" borderId="5" xfId="0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0" fontId="10" fillId="0" borderId="0" xfId="0" applyNumberFormat="1" applyFont="1" applyFill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vertical="center"/>
    </xf>
    <xf numFmtId="0" fontId="7" fillId="0" borderId="2" xfId="0" applyNumberFormat="1" applyFont="1" applyFill="1" applyBorder="1" applyAlignment="1" applyProtection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/>
    </xf>
    <xf numFmtId="0" fontId="0" fillId="0" borderId="0" xfId="0" applyAlignment="1">
      <alignment horizontal="left" vertical="center"/>
    </xf>
    <xf numFmtId="0" fontId="11" fillId="0" borderId="0" xfId="11" applyNumberFormat="1" applyFont="1" applyFill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vertical="center"/>
    </xf>
    <xf numFmtId="176" fontId="12" fillId="0" borderId="0" xfId="11" applyNumberFormat="1" applyFont="1" applyFill="1" applyAlignment="1" applyProtection="1">
      <alignment vertical="center"/>
    </xf>
    <xf numFmtId="176" fontId="13" fillId="0" borderId="0" xfId="11" applyNumberFormat="1" applyFont="1" applyFill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14" fillId="0" borderId="1" xfId="11" applyNumberFormat="1" applyFont="1" applyFill="1" applyBorder="1" applyAlignment="1" applyProtection="1">
      <alignment horizontal="center" vertical="center"/>
    </xf>
    <xf numFmtId="176" fontId="0" fillId="0" borderId="1" xfId="0" applyNumberForma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</xf>
    <xf numFmtId="176" fontId="0" fillId="0" borderId="1" xfId="11" applyNumberFormat="1" applyFont="1" applyFill="1" applyBorder="1" applyAlignment="1">
      <alignment horizontal="center" vertical="center"/>
    </xf>
    <xf numFmtId="176" fontId="0" fillId="0" borderId="1" xfId="11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6" xfId="11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 applyProtection="1">
      <alignment vertical="center"/>
    </xf>
    <xf numFmtId="49" fontId="0" fillId="2" borderId="1" xfId="0" applyNumberFormat="1" applyFill="1" applyBorder="1" applyAlignment="1" applyProtection="1">
      <alignment vertical="center"/>
    </xf>
    <xf numFmtId="49" fontId="0" fillId="2" borderId="2" xfId="0" applyNumberForma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vertical="center" wrapText="1"/>
    </xf>
    <xf numFmtId="4" fontId="0" fillId="2" borderId="1" xfId="0" applyNumberFormat="1" applyFont="1" applyFill="1" applyBorder="1" applyAlignment="1" applyProtection="1">
      <alignment horizontal="right" vertical="center"/>
    </xf>
    <xf numFmtId="49" fontId="14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5" fillId="0" borderId="7" xfId="0" applyFont="1" applyFill="1" applyBorder="1" applyAlignment="1">
      <alignment wrapText="1"/>
    </xf>
    <xf numFmtId="0" fontId="0" fillId="0" borderId="1" xfId="0" applyFill="1" applyBorder="1"/>
    <xf numFmtId="49" fontId="14" fillId="0" borderId="1" xfId="38" applyNumberFormat="1" applyFont="1" applyFill="1" applyBorder="1" applyAlignment="1" applyProtection="1">
      <alignment vertical="center" wrapText="1"/>
    </xf>
    <xf numFmtId="0" fontId="14" fillId="0" borderId="1" xfId="38" applyNumberFormat="1" applyFont="1" applyFill="1" applyBorder="1" applyAlignment="1" applyProtection="1">
      <alignment vertical="center" wrapText="1"/>
    </xf>
    <xf numFmtId="0" fontId="14" fillId="0" borderId="1" xfId="11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0" fontId="16" fillId="0" borderId="0" xfId="0" applyNumberFormat="1" applyFont="1" applyFill="1" applyAlignment="1" applyProtection="1">
      <alignment horizontal="center"/>
    </xf>
    <xf numFmtId="0" fontId="6" fillId="0" borderId="0" xfId="0" applyNumberFormat="1" applyFont="1" applyFill="1" applyAlignment="1" applyProtection="1">
      <alignment vertical="center"/>
    </xf>
    <xf numFmtId="0" fontId="0" fillId="2" borderId="8" xfId="0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right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7" fillId="0" borderId="9" xfId="0" applyNumberFormat="1" applyFont="1" applyFill="1" applyBorder="1" applyAlignment="1" applyProtection="1">
      <alignment horizontal="center" vertical="center"/>
    </xf>
    <xf numFmtId="0" fontId="17" fillId="0" borderId="6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4" fontId="0" fillId="2" borderId="1" xfId="0" applyNumberFormat="1" applyFont="1" applyFill="1" applyBorder="1" applyAlignment="1" applyProtection="1">
      <alignment horizontal="center" vertical="center"/>
    </xf>
    <xf numFmtId="178" fontId="0" fillId="0" borderId="3" xfId="0" applyNumberFormat="1" applyFont="1" applyFill="1" applyBorder="1" applyAlignment="1" applyProtection="1">
      <alignment vertical="center"/>
    </xf>
    <xf numFmtId="4" fontId="0" fillId="2" borderId="1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0" xfId="0" applyNumberFormat="1" applyFont="1" applyFill="1" applyBorder="1" applyAlignment="1" applyProtection="1">
      <alignment vertical="center"/>
    </xf>
    <xf numFmtId="178" fontId="0" fillId="0" borderId="2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vertical="center"/>
    </xf>
    <xf numFmtId="178" fontId="0" fillId="0" borderId="0" xfId="0" applyNumberFormat="1" applyFont="1" applyFill="1" applyAlignment="1" applyProtection="1"/>
    <xf numFmtId="4" fontId="0" fillId="0" borderId="11" xfId="0" applyNumberFormat="1" applyFont="1" applyFill="1" applyBorder="1" applyAlignment="1" applyProtection="1">
      <alignment vertical="center"/>
    </xf>
    <xf numFmtId="4" fontId="0" fillId="0" borderId="6" xfId="0" applyNumberFormat="1" applyFont="1" applyFill="1" applyBorder="1" applyAlignment="1" applyProtection="1">
      <alignment vertical="center"/>
    </xf>
    <xf numFmtId="178" fontId="0" fillId="0" borderId="6" xfId="0" applyNumberFormat="1" applyFont="1" applyFill="1" applyBorder="1" applyAlignment="1" applyProtection="1">
      <alignment vertical="center"/>
    </xf>
    <xf numFmtId="178" fontId="0" fillId="0" borderId="1" xfId="0" applyNumberFormat="1" applyFont="1" applyFill="1" applyBorder="1" applyAlignment="1" applyProtection="1">
      <alignment vertical="center"/>
    </xf>
    <xf numFmtId="0" fontId="0" fillId="0" borderId="1" xfId="0" applyFill="1" applyBorder="1" applyAlignment="1">
      <alignment vertical="center"/>
    </xf>
    <xf numFmtId="0" fontId="18" fillId="0" borderId="0" xfId="0" applyFont="1"/>
    <xf numFmtId="0" fontId="0" fillId="0" borderId="0" xfId="0" applyAlignment="1">
      <alignment vertical="center"/>
    </xf>
    <xf numFmtId="177" fontId="0" fillId="0" borderId="8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Alignment="1" applyProtection="1">
      <alignment vertical="center"/>
    </xf>
    <xf numFmtId="176" fontId="0" fillId="0" borderId="0" xfId="0" applyNumberFormat="1" applyFont="1" applyFill="1" applyAlignment="1">
      <alignment vertical="center"/>
    </xf>
    <xf numFmtId="176" fontId="13" fillId="0" borderId="0" xfId="0" applyNumberFormat="1" applyFont="1" applyFill="1" applyAlignment="1">
      <alignment vertical="center"/>
    </xf>
    <xf numFmtId="0" fontId="13" fillId="0" borderId="0" xfId="0" applyNumberFormat="1" applyFont="1" applyFill="1" applyAlignment="1">
      <alignment horizontal="right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176" fontId="0" fillId="0" borderId="6" xfId="0" applyNumberFormat="1" applyFont="1" applyFill="1" applyBorder="1" applyAlignment="1" applyProtection="1">
      <alignment horizontal="center" vertical="center"/>
    </xf>
    <xf numFmtId="0" fontId="0" fillId="0" borderId="6" xfId="11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 applyProtection="1">
      <alignment vertical="center"/>
    </xf>
    <xf numFmtId="49" fontId="0" fillId="0" borderId="1" xfId="0" applyNumberFormat="1" applyFont="1" applyFill="1" applyBorder="1" applyAlignment="1" applyProtection="1"/>
    <xf numFmtId="179" fontId="0" fillId="0" borderId="1" xfId="0" applyNumberFormat="1" applyFill="1" applyBorder="1"/>
    <xf numFmtId="180" fontId="0" fillId="0" borderId="1" xfId="0" applyNumberFormat="1" applyFont="1" applyFill="1" applyBorder="1" applyAlignment="1" applyProtection="1"/>
    <xf numFmtId="49" fontId="0" fillId="0" borderId="1" xfId="0" applyNumberFormat="1" applyFont="1" applyFill="1" applyBorder="1" applyAlignment="1"/>
    <xf numFmtId="0" fontId="14" fillId="0" borderId="12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0" fillId="0" borderId="0" xfId="0" applyNumberFormat="1" applyFont="1" applyFill="1" applyAlignment="1">
      <alignment horizontal="right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" fontId="14" fillId="0" borderId="12" xfId="0" applyNumberFormat="1" applyFont="1" applyFill="1" applyBorder="1" applyAlignment="1">
      <alignment horizontal="right"/>
    </xf>
    <xf numFmtId="178" fontId="0" fillId="0" borderId="0" xfId="0" applyNumberFormat="1" applyFont="1" applyFill="1" applyAlignment="1" applyProtection="1">
      <alignment horizontal="right"/>
    </xf>
    <xf numFmtId="0" fontId="0" fillId="0" borderId="8" xfId="0" applyBorder="1"/>
    <xf numFmtId="178" fontId="0" fillId="0" borderId="1" xfId="0" applyNumberFormat="1" applyFont="1" applyFill="1" applyBorder="1" applyAlignment="1" applyProtection="1">
      <alignment horizontal="right" vertical="center"/>
    </xf>
    <xf numFmtId="180" fontId="0" fillId="0" borderId="0" xfId="0" applyNumberFormat="1" applyFont="1" applyFill="1" applyAlignment="1" applyProtection="1"/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13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181" fontId="0" fillId="0" borderId="1" xfId="0" applyNumberFormat="1" applyFill="1" applyBorder="1"/>
    <xf numFmtId="0" fontId="0" fillId="0" borderId="8" xfId="0" applyNumberFormat="1" applyFont="1" applyFill="1" applyBorder="1" applyAlignment="1" applyProtection="1">
      <alignment horizontal="right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2" borderId="0" xfId="0" applyNumberFormat="1" applyFill="1"/>
    <xf numFmtId="178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11" applyNumberFormat="1" applyFont="1" applyFill="1" applyBorder="1" applyAlignment="1" applyProtection="1">
      <alignment horizontal="center" vertical="center" wrapText="1"/>
    </xf>
    <xf numFmtId="4" fontId="0" fillId="2" borderId="10" xfId="0" applyNumberFormat="1" applyFont="1" applyFill="1" applyBorder="1" applyAlignment="1" applyProtection="1">
      <alignment vertical="center"/>
    </xf>
    <xf numFmtId="178" fontId="0" fillId="0" borderId="1" xfId="0" applyNumberFormat="1" applyFont="1" applyFill="1" applyBorder="1" applyAlignment="1" applyProtection="1"/>
    <xf numFmtId="4" fontId="0" fillId="2" borderId="11" xfId="0" applyNumberFormat="1" applyFont="1" applyFill="1" applyBorder="1" applyAlignment="1" applyProtection="1">
      <alignment vertical="center"/>
    </xf>
    <xf numFmtId="0" fontId="0" fillId="0" borderId="1" xfId="0" applyNumberFormat="1" applyFill="1" applyBorder="1" applyAlignment="1" applyProtection="1">
      <alignment vertical="center"/>
    </xf>
    <xf numFmtId="4" fontId="0" fillId="2" borderId="6" xfId="0" applyNumberFormat="1" applyFont="1" applyFill="1" applyBorder="1" applyAlignment="1" applyProtection="1">
      <alignment vertical="center"/>
    </xf>
    <xf numFmtId="0" fontId="0" fillId="0" borderId="2" xfId="0" applyNumberFormat="1" applyFill="1" applyBorder="1" applyAlignment="1" applyProtection="1">
      <alignment vertical="center"/>
    </xf>
    <xf numFmtId="0" fontId="0" fillId="0" borderId="14" xfId="0" applyNumberFormat="1" applyFont="1" applyFill="1" applyBorder="1" applyAlignment="1" applyProtection="1">
      <alignment vertical="center"/>
    </xf>
    <xf numFmtId="0" fontId="0" fillId="0" borderId="14" xfId="0" applyBorder="1"/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178" fontId="0" fillId="0" borderId="6" xfId="0" applyNumberFormat="1" applyFont="1" applyFill="1" applyBorder="1" applyAlignment="1" applyProtection="1">
      <alignment horizontal="center" vertical="center"/>
    </xf>
    <xf numFmtId="0" fontId="0" fillId="0" borderId="15" xfId="0" applyNumberForma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EE70A06373940074E0430A0804CB0074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anzhao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showGridLines="0" showZeros="0" workbookViewId="0">
      <selection activeCell="B4" sqref="B4"/>
    </sheetView>
  </sheetViews>
  <sheetFormatPr defaultColWidth="9.16666666666667" defaultRowHeight="12.75" customHeight="1"/>
  <cols>
    <col min="1" max="1" width="29.1666666666667" customWidth="1"/>
    <col min="2" max="2" width="21" customWidth="1"/>
    <col min="3" max="3" width="29.6666666666667" customWidth="1"/>
    <col min="4" max="5" width="14.8333333333333" customWidth="1"/>
    <col min="6" max="6" width="15.6666666666667" customWidth="1"/>
    <col min="7" max="11" width="12.8333333333333" customWidth="1"/>
    <col min="12" max="19" width="9.16666666666667" customWidth="1"/>
    <col min="20" max="20" width="8.33333333333333" customWidth="1"/>
  </cols>
  <sheetData>
    <row r="1" customHeight="1" spans="1:1">
      <c r="A1" s="61" t="s">
        <v>0</v>
      </c>
    </row>
    <row r="2" ht="18.75" customHeight="1" spans="1:20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3"/>
      <c r="M2" s="63"/>
      <c r="N2" s="63"/>
      <c r="O2" s="63"/>
      <c r="P2" s="63"/>
      <c r="Q2" s="63"/>
      <c r="R2" s="63"/>
      <c r="S2" s="63"/>
      <c r="T2" s="63"/>
    </row>
    <row r="4" ht="20.25" customHeight="1" spans="1:11">
      <c r="A4" s="14" t="s">
        <v>2</v>
      </c>
      <c r="B4" s="64" t="s">
        <v>3</v>
      </c>
      <c r="C4" s="10"/>
      <c r="E4" s="78"/>
      <c r="F4" s="78"/>
      <c r="H4" s="17" t="s">
        <v>4</v>
      </c>
      <c r="I4" s="17"/>
      <c r="J4" s="17"/>
      <c r="K4" s="17"/>
    </row>
    <row r="5" ht="20.25" customHeight="1" spans="1:11">
      <c r="A5" s="66" t="s">
        <v>5</v>
      </c>
      <c r="B5" s="67"/>
      <c r="C5" s="66" t="s">
        <v>6</v>
      </c>
      <c r="D5" s="68"/>
      <c r="E5" s="68"/>
      <c r="F5" s="68"/>
      <c r="G5" s="68"/>
      <c r="H5" s="68"/>
      <c r="I5" s="68"/>
      <c r="J5" s="68"/>
      <c r="K5" s="68"/>
    </row>
    <row r="6" ht="20.25" customHeight="1" spans="1:12">
      <c r="A6" s="41" t="s">
        <v>7</v>
      </c>
      <c r="B6" s="41" t="s">
        <v>8</v>
      </c>
      <c r="C6" s="134" t="s">
        <v>7</v>
      </c>
      <c r="D6" s="69" t="s">
        <v>9</v>
      </c>
      <c r="E6" s="41"/>
      <c r="F6" s="41"/>
      <c r="G6" s="41"/>
      <c r="H6" s="41"/>
      <c r="I6" s="41"/>
      <c r="J6" s="41"/>
      <c r="K6" s="41"/>
      <c r="L6" s="10"/>
    </row>
    <row r="7" ht="20.25" customHeight="1" spans="1:11">
      <c r="A7" s="41"/>
      <c r="B7" s="41"/>
      <c r="C7" s="41"/>
      <c r="D7" s="91" t="s">
        <v>10</v>
      </c>
      <c r="E7" s="135" t="s">
        <v>11</v>
      </c>
      <c r="F7" s="91"/>
      <c r="G7" s="91" t="s">
        <v>12</v>
      </c>
      <c r="H7" s="91" t="s">
        <v>13</v>
      </c>
      <c r="I7" s="139" t="s">
        <v>14</v>
      </c>
      <c r="J7" s="139" t="s">
        <v>15</v>
      </c>
      <c r="K7" s="139" t="s">
        <v>16</v>
      </c>
    </row>
    <row r="8" ht="36.75" customHeight="1" spans="1:14">
      <c r="A8" s="41"/>
      <c r="B8" s="94"/>
      <c r="C8" s="41"/>
      <c r="D8" s="136"/>
      <c r="E8" s="137" t="s">
        <v>17</v>
      </c>
      <c r="F8" s="138" t="s">
        <v>18</v>
      </c>
      <c r="G8" s="94"/>
      <c r="H8" s="94"/>
      <c r="I8" s="96"/>
      <c r="J8" s="96"/>
      <c r="K8" s="96"/>
      <c r="N8" s="10"/>
    </row>
    <row r="9" ht="22.5" customHeight="1" spans="1:14">
      <c r="A9" s="70" t="s">
        <v>19</v>
      </c>
      <c r="B9" s="73">
        <v>972418</v>
      </c>
      <c r="C9" s="72" t="s">
        <v>20</v>
      </c>
      <c r="D9" s="73">
        <v>802418</v>
      </c>
      <c r="E9" s="73">
        <v>802418</v>
      </c>
      <c r="F9" s="73">
        <v>802418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10"/>
      <c r="N9" s="10"/>
    </row>
    <row r="10" ht="21.75" customHeight="1" spans="1:15">
      <c r="A10" s="74" t="s">
        <v>21</v>
      </c>
      <c r="B10" s="126">
        <v>0</v>
      </c>
      <c r="C10" s="76" t="s">
        <v>22</v>
      </c>
      <c r="D10" s="73">
        <v>583296</v>
      </c>
      <c r="E10" s="73">
        <v>583296</v>
      </c>
      <c r="F10" s="73">
        <v>583296</v>
      </c>
      <c r="G10" s="73">
        <v>0</v>
      </c>
      <c r="H10" s="73">
        <v>0</v>
      </c>
      <c r="I10" s="73"/>
      <c r="J10" s="73"/>
      <c r="K10" s="73"/>
      <c r="L10" s="10"/>
      <c r="M10" s="10"/>
      <c r="O10" s="10"/>
    </row>
    <row r="11" ht="21.75" customHeight="1" spans="1:15">
      <c r="A11" s="74" t="s">
        <v>23</v>
      </c>
      <c r="B11" s="73"/>
      <c r="C11" s="72" t="s">
        <v>24</v>
      </c>
      <c r="D11" s="73">
        <v>14000</v>
      </c>
      <c r="E11" s="73">
        <v>14000</v>
      </c>
      <c r="F11" s="73">
        <v>14000</v>
      </c>
      <c r="G11" s="73">
        <v>0</v>
      </c>
      <c r="H11" s="73">
        <v>0</v>
      </c>
      <c r="I11" s="73"/>
      <c r="J11" s="73"/>
      <c r="K11" s="73"/>
      <c r="L11" s="78"/>
      <c r="M11" s="10"/>
      <c r="N11" s="10"/>
      <c r="O11" s="10"/>
    </row>
    <row r="12" ht="21.75" customHeight="1" spans="1:14">
      <c r="A12" s="74" t="s">
        <v>25</v>
      </c>
      <c r="B12" s="128">
        <v>0</v>
      </c>
      <c r="C12" s="76" t="s">
        <v>26</v>
      </c>
      <c r="D12" s="73">
        <v>205122</v>
      </c>
      <c r="E12" s="73">
        <v>205122</v>
      </c>
      <c r="F12" s="73">
        <v>205122</v>
      </c>
      <c r="G12" s="73">
        <v>0</v>
      </c>
      <c r="H12" s="73">
        <v>0</v>
      </c>
      <c r="I12" s="73"/>
      <c r="J12" s="73"/>
      <c r="K12" s="73"/>
      <c r="L12" s="10"/>
      <c r="M12" s="10"/>
      <c r="N12" s="10"/>
    </row>
    <row r="13" ht="21.75" customHeight="1" spans="1:15">
      <c r="A13" s="74" t="s">
        <v>27</v>
      </c>
      <c r="B13" s="73">
        <v>0</v>
      </c>
      <c r="C13" s="76" t="s">
        <v>28</v>
      </c>
      <c r="D13" s="73">
        <v>170000</v>
      </c>
      <c r="E13" s="73">
        <v>170000</v>
      </c>
      <c r="F13" s="73">
        <v>170000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10"/>
      <c r="M13" s="10"/>
      <c r="N13" s="10"/>
      <c r="O13" s="10"/>
    </row>
    <row r="14" ht="21.75" customHeight="1" spans="1:15">
      <c r="A14" s="70" t="s">
        <v>29</v>
      </c>
      <c r="B14" s="130"/>
      <c r="C14" s="76" t="s">
        <v>30</v>
      </c>
      <c r="D14" s="73">
        <v>170000</v>
      </c>
      <c r="E14" s="73">
        <v>170000</v>
      </c>
      <c r="F14" s="53">
        <v>170000</v>
      </c>
      <c r="G14" s="73"/>
      <c r="H14" s="73"/>
      <c r="I14" s="73"/>
      <c r="J14" s="73"/>
      <c r="K14" s="73"/>
      <c r="L14" s="78"/>
      <c r="M14" s="10"/>
      <c r="N14" s="10"/>
      <c r="O14" s="10"/>
    </row>
    <row r="15" ht="21.75" customHeight="1" spans="1:18">
      <c r="A15" s="70" t="s">
        <v>31</v>
      </c>
      <c r="B15" s="130"/>
      <c r="C15" s="72" t="s">
        <v>32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10"/>
      <c r="M15" s="10"/>
      <c r="N15" s="10"/>
      <c r="O15" s="10"/>
      <c r="P15" s="10"/>
      <c r="Q15" s="10"/>
      <c r="R15" s="10"/>
    </row>
    <row r="16" ht="21.75" customHeight="1" spans="1:18">
      <c r="A16" s="70" t="s">
        <v>33</v>
      </c>
      <c r="B16" s="73">
        <v>0</v>
      </c>
      <c r="C16" s="72" t="s">
        <v>34</v>
      </c>
      <c r="D16" s="73">
        <v>0</v>
      </c>
      <c r="E16" s="73"/>
      <c r="F16" s="53"/>
      <c r="G16" s="73"/>
      <c r="H16" s="73"/>
      <c r="I16" s="73"/>
      <c r="J16" s="73"/>
      <c r="K16" s="73"/>
      <c r="L16" s="10"/>
      <c r="M16" s="10"/>
      <c r="N16" s="10"/>
      <c r="O16" s="10"/>
      <c r="P16" s="10"/>
      <c r="Q16" s="10"/>
      <c r="R16" s="10"/>
    </row>
    <row r="17" ht="21.75" customHeight="1" spans="1:19">
      <c r="A17" s="74"/>
      <c r="B17" s="128"/>
      <c r="C17" s="76" t="s">
        <v>35</v>
      </c>
      <c r="D17" s="73">
        <v>0</v>
      </c>
      <c r="E17" s="73"/>
      <c r="F17" s="53"/>
      <c r="G17" s="73"/>
      <c r="H17" s="73"/>
      <c r="I17" s="73"/>
      <c r="J17" s="73"/>
      <c r="K17" s="73"/>
      <c r="L17" s="10"/>
      <c r="M17" s="10"/>
      <c r="N17" s="10"/>
      <c r="O17" s="10"/>
      <c r="P17" s="10"/>
      <c r="Q17" s="10"/>
      <c r="R17" s="10"/>
      <c r="S17" s="10"/>
    </row>
    <row r="18" ht="21.75" customHeight="1" spans="1:19">
      <c r="A18" s="74"/>
      <c r="B18" s="73"/>
      <c r="C18" s="76" t="s">
        <v>36</v>
      </c>
      <c r="D18" s="73">
        <v>0</v>
      </c>
      <c r="E18" s="73"/>
      <c r="F18" s="53"/>
      <c r="G18" s="73"/>
      <c r="H18" s="73"/>
      <c r="I18" s="73"/>
      <c r="J18" s="73"/>
      <c r="K18" s="73"/>
      <c r="L18" s="10"/>
      <c r="M18" s="10"/>
      <c r="N18" s="10"/>
      <c r="O18" s="10"/>
      <c r="P18" s="10"/>
      <c r="Q18" s="10"/>
      <c r="R18" s="10"/>
      <c r="S18" s="10"/>
    </row>
    <row r="19" ht="21.75" customHeight="1" spans="1:18">
      <c r="A19" s="70"/>
      <c r="B19" s="77"/>
      <c r="C19" s="76" t="s">
        <v>37</v>
      </c>
      <c r="D19" s="73">
        <v>0</v>
      </c>
      <c r="E19" s="73"/>
      <c r="F19" s="53"/>
      <c r="G19" s="73"/>
      <c r="H19" s="73"/>
      <c r="I19" s="73"/>
      <c r="J19" s="73"/>
      <c r="K19" s="73"/>
      <c r="L19" s="10"/>
      <c r="M19" s="10"/>
      <c r="N19" s="10"/>
      <c r="O19" s="10"/>
      <c r="P19" s="10"/>
      <c r="Q19" s="10"/>
      <c r="R19" s="10"/>
    </row>
    <row r="20" ht="21.75" customHeight="1" spans="1:18">
      <c r="A20" s="70"/>
      <c r="B20" s="130"/>
      <c r="C20" s="76" t="s">
        <v>38</v>
      </c>
      <c r="D20" s="73">
        <v>0</v>
      </c>
      <c r="E20" s="73"/>
      <c r="F20" s="53"/>
      <c r="G20" s="73"/>
      <c r="H20" s="73"/>
      <c r="I20" s="73"/>
      <c r="J20" s="73"/>
      <c r="K20" s="73"/>
      <c r="L20" s="10"/>
      <c r="M20" s="10"/>
      <c r="N20" s="10"/>
      <c r="O20" s="10"/>
      <c r="P20" s="10"/>
      <c r="Q20" s="10"/>
      <c r="R20" s="10"/>
    </row>
    <row r="21" s="10" customFormat="1" ht="21.75" customHeight="1" spans="1:11">
      <c r="A21" s="74"/>
      <c r="B21" s="81"/>
      <c r="C21" s="82"/>
      <c r="D21" s="73">
        <v>0</v>
      </c>
      <c r="E21" s="82"/>
      <c r="F21" s="82"/>
      <c r="G21" s="83"/>
      <c r="H21" s="83"/>
      <c r="I21" s="83"/>
      <c r="J21" s="83"/>
      <c r="K21" s="83"/>
    </row>
    <row r="22" ht="21.75" customHeight="1" spans="1:17">
      <c r="A22" s="70" t="s">
        <v>39</v>
      </c>
      <c r="B22" s="73">
        <v>972418</v>
      </c>
      <c r="C22" s="72" t="s">
        <v>40</v>
      </c>
      <c r="D22" s="73">
        <v>972418</v>
      </c>
      <c r="E22" s="73">
        <v>972418</v>
      </c>
      <c r="F22" s="73">
        <v>972418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10"/>
      <c r="M22" s="10"/>
      <c r="N22" s="10"/>
      <c r="O22" s="10"/>
      <c r="P22" s="10"/>
      <c r="Q22" s="10"/>
    </row>
    <row r="23" ht="9.75" customHeight="1" spans="2:16">
      <c r="B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ht="9.75" customHeight="1" spans="2:16">
      <c r="B24" s="10"/>
      <c r="C24" s="10"/>
      <c r="E24" s="10"/>
      <c r="F24" s="10"/>
      <c r="J24" s="10"/>
      <c r="K24" s="10"/>
      <c r="L24" s="10"/>
      <c r="M24" s="10"/>
      <c r="N24" s="10"/>
      <c r="O24" s="10"/>
      <c r="P24" s="10"/>
    </row>
    <row r="25" ht="9.75" customHeight="1" spans="2:15">
      <c r="B25" s="10"/>
      <c r="F25" s="10"/>
      <c r="G25" s="10"/>
      <c r="H25" s="10"/>
      <c r="I25" s="10"/>
      <c r="J25" s="10"/>
      <c r="K25" s="10"/>
      <c r="L25" s="10"/>
      <c r="M25" s="10"/>
      <c r="O25" s="10"/>
    </row>
    <row r="26" customHeight="1" spans="2:15">
      <c r="B26" s="10"/>
      <c r="G26" s="10"/>
      <c r="H26" s="10"/>
      <c r="I26" s="10"/>
      <c r="K26" s="10"/>
      <c r="L26" s="10"/>
      <c r="M26" s="10"/>
      <c r="O26" s="10"/>
    </row>
    <row r="27" customHeight="1" spans="2:15">
      <c r="B27" s="10"/>
      <c r="G27" s="10"/>
      <c r="H27" s="10"/>
      <c r="I27" s="10"/>
      <c r="J27" s="10"/>
      <c r="K27" s="10"/>
      <c r="L27" s="10"/>
      <c r="O27" s="10"/>
    </row>
    <row r="28" customHeight="1" spans="2:14">
      <c r="B28" s="10"/>
      <c r="C28" s="10"/>
      <c r="G28" s="10"/>
      <c r="H28" s="10"/>
      <c r="I28" s="10"/>
      <c r="J28" s="10"/>
      <c r="K28" s="10"/>
      <c r="L28" s="10"/>
      <c r="N28" s="10"/>
    </row>
    <row r="29" customHeight="1" spans="3:14">
      <c r="C29" s="10"/>
      <c r="H29" s="10"/>
      <c r="I29" s="10"/>
      <c r="J29" s="10"/>
      <c r="K29" s="10"/>
      <c r="M29" s="10"/>
      <c r="N29" s="10"/>
    </row>
    <row r="30" customHeight="1" spans="12:13">
      <c r="L30" s="10"/>
      <c r="M30" s="10"/>
    </row>
    <row r="31" customHeight="1" spans="3:11">
      <c r="C31" s="10"/>
      <c r="J31" s="10"/>
      <c r="K31" s="10"/>
    </row>
    <row r="32" customHeight="1" spans="3:10">
      <c r="C32" s="10"/>
      <c r="D32" s="10"/>
      <c r="E32" s="10"/>
      <c r="H32" s="10"/>
      <c r="I32" s="10"/>
      <c r="J32" s="10"/>
    </row>
    <row r="33" customHeight="1" spans="5:7">
      <c r="E33" s="10"/>
      <c r="F33" s="10"/>
      <c r="G33" s="10"/>
    </row>
  </sheetData>
  <sheetProtection formatCells="0" formatColumns="0" formatRows="0"/>
  <mergeCells count="15">
    <mergeCell ref="A2:K2"/>
    <mergeCell ref="H4:K4"/>
    <mergeCell ref="A5:B5"/>
    <mergeCell ref="C5:K5"/>
    <mergeCell ref="D6:K6"/>
    <mergeCell ref="E7:F7"/>
    <mergeCell ref="A6:A8"/>
    <mergeCell ref="B6:B8"/>
    <mergeCell ref="C6:C8"/>
    <mergeCell ref="D7:D8"/>
    <mergeCell ref="G7:G8"/>
    <mergeCell ref="H7:H8"/>
    <mergeCell ref="I7:I8"/>
    <mergeCell ref="J7:J8"/>
    <mergeCell ref="K7:K8"/>
  </mergeCells>
  <pageMargins left="0.76875" right="0.388888888888889" top="0.609027777777778" bottom="0.609027777777778" header="0.5" footer="0.5"/>
  <pageSetup paperSize="9" scale="87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Q13" sqref="Q13"/>
    </sheetView>
  </sheetViews>
  <sheetFormatPr defaultColWidth="9.16666666666667" defaultRowHeight="11.25"/>
  <cols>
    <col min="1" max="1" width="29.5" customWidth="1"/>
    <col min="2" max="4" width="17" customWidth="1"/>
    <col min="5" max="5" width="29.5" customWidth="1"/>
  </cols>
  <sheetData>
    <row r="1" spans="1:1">
      <c r="A1" s="10" t="s">
        <v>127</v>
      </c>
    </row>
    <row r="2" ht="22.5" spans="1:5">
      <c r="A2" s="11" t="s">
        <v>128</v>
      </c>
      <c r="B2" s="11"/>
      <c r="C2" s="11"/>
      <c r="D2" s="11"/>
      <c r="E2" s="11"/>
    </row>
    <row r="3" spans="1:4">
      <c r="A3" s="12"/>
      <c r="B3" s="13"/>
      <c r="C3" s="12"/>
      <c r="D3" s="12"/>
    </row>
    <row r="4" spans="1:5">
      <c r="A4" s="14" t="s">
        <v>129</v>
      </c>
      <c r="B4" s="15"/>
      <c r="C4" s="16"/>
      <c r="D4" s="12"/>
      <c r="E4" s="17" t="s">
        <v>4</v>
      </c>
    </row>
    <row r="5" s="9" customFormat="1" ht="42" customHeight="1" spans="1:5">
      <c r="A5" s="18" t="s">
        <v>130</v>
      </c>
      <c r="B5" s="18" t="s">
        <v>131</v>
      </c>
      <c r="C5" s="18" t="s">
        <v>132</v>
      </c>
      <c r="D5" s="18" t="s">
        <v>133</v>
      </c>
      <c r="E5" s="18" t="s">
        <v>134</v>
      </c>
    </row>
    <row r="6" ht="42" customHeight="1" spans="1:5">
      <c r="A6" s="19" t="s">
        <v>135</v>
      </c>
      <c r="B6" s="20"/>
      <c r="C6" s="20"/>
      <c r="D6" s="20"/>
      <c r="E6" s="21"/>
    </row>
    <row r="7" ht="42" customHeight="1" spans="1:5">
      <c r="A7" s="22" t="s">
        <v>136</v>
      </c>
      <c r="B7" s="20">
        <v>30000</v>
      </c>
      <c r="C7" s="20">
        <v>30000</v>
      </c>
      <c r="D7" s="20">
        <v>0</v>
      </c>
      <c r="E7" s="23"/>
    </row>
    <row r="8" ht="42" customHeight="1" spans="1:5">
      <c r="A8" s="24" t="s">
        <v>137</v>
      </c>
      <c r="B8" s="20"/>
      <c r="C8" s="20"/>
      <c r="D8" s="20"/>
      <c r="E8" s="25"/>
    </row>
    <row r="9" ht="42" customHeight="1" spans="1:5">
      <c r="A9" s="24" t="s">
        <v>138</v>
      </c>
      <c r="B9" s="20"/>
      <c r="C9" s="20"/>
      <c r="D9" s="20"/>
      <c r="E9" s="23"/>
    </row>
    <row r="10" ht="42" customHeight="1" spans="1:5">
      <c r="A10" s="24" t="s">
        <v>17</v>
      </c>
      <c r="B10" s="20">
        <v>30000</v>
      </c>
      <c r="C10" s="20">
        <v>30000</v>
      </c>
      <c r="D10" s="20">
        <v>0</v>
      </c>
      <c r="E10" s="23"/>
    </row>
    <row r="11" ht="76.5" customHeight="1" spans="1:5">
      <c r="A11" s="24" t="s">
        <v>139</v>
      </c>
      <c r="B11" s="26" t="s">
        <v>140</v>
      </c>
      <c r="C11" s="27"/>
      <c r="D11" s="27"/>
      <c r="E11" s="28"/>
    </row>
    <row r="12" spans="1:5">
      <c r="A12" s="29" t="s">
        <v>141</v>
      </c>
      <c r="B12" s="29"/>
      <c r="C12" s="29"/>
      <c r="D12" s="29"/>
      <c r="E12" s="29"/>
    </row>
    <row r="15" spans="16:16">
      <c r="P15" s="30"/>
    </row>
  </sheetData>
  <mergeCells count="3">
    <mergeCell ref="A2:E2"/>
    <mergeCell ref="B11:E11"/>
    <mergeCell ref="A12:E12"/>
  </mergeCells>
  <hyperlinks>
    <hyperlink ref="B11" r:id="rId1" display="http://www.nanzhao.gov.cn/"/>
  </hyperlink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8"/>
  <sheetViews>
    <sheetView topLeftCell="A28" workbookViewId="0">
      <selection activeCell="A22" sqref="A22"/>
    </sheetView>
  </sheetViews>
  <sheetFormatPr defaultColWidth="9" defaultRowHeight="13.5"/>
  <cols>
    <col min="1" max="1" width="171.666666666667" style="3" customWidth="1"/>
  </cols>
  <sheetData>
    <row r="1" ht="27" spans="1:1">
      <c r="A1" s="4" t="s">
        <v>142</v>
      </c>
    </row>
    <row r="3" s="1" customFormat="1" ht="30.95" customHeight="1" spans="1:1">
      <c r="A3" s="5" t="s">
        <v>143</v>
      </c>
    </row>
    <row r="4" s="1" customFormat="1" ht="30.95" customHeight="1" spans="1:1">
      <c r="A4" s="5" t="s">
        <v>144</v>
      </c>
    </row>
    <row r="5" s="1" customFormat="1" ht="30.95" customHeight="1" spans="1:1">
      <c r="A5" s="6" t="s">
        <v>145</v>
      </c>
    </row>
    <row r="6" s="1" customFormat="1" ht="202.5" spans="1:1">
      <c r="A6" s="6" t="s">
        <v>146</v>
      </c>
    </row>
    <row r="7" s="1" customFormat="1" ht="30.95" customHeight="1" spans="1:1">
      <c r="A7" s="6" t="s">
        <v>147</v>
      </c>
    </row>
    <row r="8" s="1" customFormat="1" ht="60.75" spans="1:1">
      <c r="A8" s="6" t="s">
        <v>123</v>
      </c>
    </row>
    <row r="9" s="1" customFormat="1" ht="30.95" customHeight="1" spans="1:1">
      <c r="A9" s="5" t="s">
        <v>148</v>
      </c>
    </row>
    <row r="10" s="1" customFormat="1" ht="30.95" customHeight="1" spans="1:1">
      <c r="A10" s="5" t="s">
        <v>149</v>
      </c>
    </row>
    <row r="11" s="1" customFormat="1" ht="30.95" customHeight="1" spans="1:1">
      <c r="A11" s="6" t="s">
        <v>150</v>
      </c>
    </row>
    <row r="12" s="1" customFormat="1" ht="45" customHeight="1" spans="1:1">
      <c r="A12" s="6" t="s">
        <v>151</v>
      </c>
    </row>
    <row r="13" s="1" customFormat="1" ht="30.95" customHeight="1" spans="1:1">
      <c r="A13" s="7" t="s">
        <v>152</v>
      </c>
    </row>
    <row r="14" s="1" customFormat="1" ht="30.95" customHeight="1" spans="1:1">
      <c r="A14" s="7" t="s">
        <v>153</v>
      </c>
    </row>
    <row r="15" s="1" customFormat="1" ht="30.95" customHeight="1" spans="1:1">
      <c r="A15" s="7" t="s">
        <v>154</v>
      </c>
    </row>
    <row r="16" s="1" customFormat="1" ht="30.95" customHeight="1" spans="1:1">
      <c r="A16" s="6" t="s">
        <v>155</v>
      </c>
    </row>
    <row r="17" s="1" customFormat="1" ht="30.95" customHeight="1" spans="1:1">
      <c r="A17" s="6" t="s">
        <v>156</v>
      </c>
    </row>
    <row r="18" s="1" customFormat="1" ht="60.75" spans="1:1">
      <c r="A18" s="6" t="s">
        <v>157</v>
      </c>
    </row>
    <row r="19" s="1" customFormat="1" ht="30.95" customHeight="1" spans="1:1">
      <c r="A19" s="6" t="s">
        <v>158</v>
      </c>
    </row>
    <row r="20" s="1" customFormat="1" ht="168.75" customHeight="1" spans="1:1">
      <c r="A20" s="6" t="s">
        <v>159</v>
      </c>
    </row>
    <row r="21" s="1" customFormat="1" ht="30.95" customHeight="1" spans="1:1">
      <c r="A21" s="6" t="s">
        <v>160</v>
      </c>
    </row>
    <row r="22" s="1" customFormat="1" ht="30.95" customHeight="1" spans="1:1">
      <c r="A22" s="6" t="s">
        <v>161</v>
      </c>
    </row>
    <row r="23" s="1" customFormat="1" ht="30.95" customHeight="1" spans="1:1">
      <c r="A23" s="6" t="s">
        <v>162</v>
      </c>
    </row>
    <row r="24" s="1" customFormat="1" ht="30.95" customHeight="1" spans="1:1">
      <c r="A24" s="6" t="s">
        <v>163</v>
      </c>
    </row>
    <row r="25" s="1" customFormat="1" ht="30.95" customHeight="1" spans="1:1">
      <c r="A25" s="6" t="s">
        <v>164</v>
      </c>
    </row>
    <row r="26" s="1" customFormat="1" ht="47.25" customHeight="1" spans="1:1">
      <c r="A26" s="6" t="s">
        <v>165</v>
      </c>
    </row>
    <row r="27" s="1" customFormat="1" ht="68.25" customHeight="1" spans="1:1">
      <c r="A27" s="6" t="s">
        <v>166</v>
      </c>
    </row>
    <row r="28" s="1" customFormat="1" ht="30.95" customHeight="1" spans="1:1">
      <c r="A28" s="6" t="s">
        <v>167</v>
      </c>
    </row>
    <row r="29" s="1" customFormat="1" ht="30.95" customHeight="1" spans="1:1">
      <c r="A29" s="7" t="s">
        <v>168</v>
      </c>
    </row>
    <row r="30" s="1" customFormat="1" ht="30.95" customHeight="1" spans="1:1">
      <c r="A30" s="7" t="s">
        <v>169</v>
      </c>
    </row>
    <row r="31" s="1" customFormat="1" ht="30.95" customHeight="1" spans="1:1">
      <c r="A31" s="7" t="s">
        <v>170</v>
      </c>
    </row>
    <row r="32" s="2" customFormat="1" ht="30.95" customHeight="1" spans="1:1">
      <c r="A32" s="7" t="s">
        <v>171</v>
      </c>
    </row>
    <row r="33" s="2" customFormat="1" ht="30.95" customHeight="1" spans="1:1">
      <c r="A33" s="7" t="s">
        <v>172</v>
      </c>
    </row>
    <row r="34" s="2" customFormat="1" ht="30.95" customHeight="1" spans="1:1">
      <c r="A34" s="7" t="s">
        <v>173</v>
      </c>
    </row>
    <row r="35" s="2" customFormat="1" ht="22.5" customHeight="1" spans="1:1">
      <c r="A35" s="7" t="s">
        <v>174</v>
      </c>
    </row>
    <row r="36" s="2" customFormat="1" ht="30.95" customHeight="1" spans="1:1">
      <c r="A36" s="5" t="s">
        <v>175</v>
      </c>
    </row>
    <row r="37" s="2" customFormat="1" ht="30.95" customHeight="1" spans="1:1">
      <c r="A37" s="5" t="s">
        <v>176</v>
      </c>
    </row>
    <row r="38" s="2" customFormat="1" ht="30.95" customHeight="1" spans="1:1">
      <c r="A38" s="7" t="s">
        <v>177</v>
      </c>
    </row>
    <row r="39" s="2" customFormat="1" ht="30.95" customHeight="1" spans="1:1">
      <c r="A39" s="7" t="s">
        <v>178</v>
      </c>
    </row>
    <row r="40" s="2" customFormat="1" ht="30.95" customHeight="1" spans="1:1">
      <c r="A40" s="6" t="s">
        <v>179</v>
      </c>
    </row>
    <row r="41" s="2" customFormat="1" ht="61.5" customHeight="1" spans="1:1">
      <c r="A41" s="6" t="s">
        <v>180</v>
      </c>
    </row>
    <row r="42" s="2" customFormat="1" ht="42" customHeight="1" spans="1:1">
      <c r="A42" s="6" t="s">
        <v>181</v>
      </c>
    </row>
    <row r="43" s="2" customFormat="1" ht="30.95" customHeight="1" spans="1:1">
      <c r="A43" s="6" t="s">
        <v>182</v>
      </c>
    </row>
    <row r="44" s="2" customFormat="1" ht="59.1" customHeight="1" spans="1:1">
      <c r="A44" s="6" t="s">
        <v>183</v>
      </c>
    </row>
    <row r="45" s="2" customFormat="1" ht="78" customHeight="1" spans="1:1">
      <c r="A45" s="6" t="s">
        <v>184</v>
      </c>
    </row>
    <row r="46" s="2" customFormat="1" ht="30.95" customHeight="1" spans="1:1">
      <c r="A46" s="7" t="s">
        <v>185</v>
      </c>
    </row>
    <row r="47" s="2" customFormat="1" ht="30.95" customHeight="1" spans="1:1">
      <c r="A47" s="7" t="s">
        <v>186</v>
      </c>
    </row>
    <row r="48" s="2" customFormat="1" ht="30.95" customHeight="1" spans="1:1">
      <c r="A48" s="7" t="s">
        <v>187</v>
      </c>
    </row>
    <row r="49" s="2" customFormat="1" ht="30.95" customHeight="1" spans="1:1">
      <c r="A49" s="7" t="s">
        <v>188</v>
      </c>
    </row>
    <row r="50" s="2" customFormat="1" ht="30.95" customHeight="1" spans="1:1">
      <c r="A50" s="7" t="s">
        <v>189</v>
      </c>
    </row>
    <row r="51" s="2" customFormat="1" ht="30.95" customHeight="1" spans="1:1">
      <c r="A51" s="7" t="s">
        <v>190</v>
      </c>
    </row>
    <row r="52" s="2" customFormat="1" ht="30.95" customHeight="1" spans="1:1">
      <c r="A52" s="7" t="s">
        <v>191</v>
      </c>
    </row>
    <row r="53" s="2" customFormat="1" ht="30.95" customHeight="1" spans="1:1">
      <c r="A53" s="7" t="s">
        <v>192</v>
      </c>
    </row>
    <row r="54" s="2" customFormat="1" ht="30.95" customHeight="1" spans="1:1">
      <c r="A54" s="7" t="s">
        <v>193</v>
      </c>
    </row>
    <row r="55" s="2" customFormat="1" ht="30.95" customHeight="1" spans="1:1">
      <c r="A55" s="7" t="s">
        <v>194</v>
      </c>
    </row>
    <row r="56" s="2" customFormat="1" ht="30.95" customHeight="1" spans="1:1">
      <c r="A56" s="7" t="s">
        <v>195</v>
      </c>
    </row>
    <row r="57" ht="14.25" spans="1:1">
      <c r="A57" s="8"/>
    </row>
    <row r="58" ht="14.25" spans="1:1">
      <c r="A58" s="8"/>
    </row>
    <row r="59" ht="14.25" spans="1:1">
      <c r="A59" s="8"/>
    </row>
    <row r="60" ht="14.25" spans="1:1">
      <c r="A60" s="8"/>
    </row>
    <row r="61" ht="14.25" spans="1:1">
      <c r="A61" s="8"/>
    </row>
    <row r="62" ht="14.25" spans="1:1">
      <c r="A62" s="8"/>
    </row>
    <row r="63" ht="14.25" spans="1:1">
      <c r="A63" s="8"/>
    </row>
    <row r="64" ht="14.25" spans="1:1">
      <c r="A64" s="8"/>
    </row>
    <row r="65" ht="14.25" spans="1:1">
      <c r="A65" s="8"/>
    </row>
    <row r="66" ht="14.25" spans="1:1">
      <c r="A66" s="8"/>
    </row>
    <row r="67" ht="14.25" spans="1:1">
      <c r="A67" s="8"/>
    </row>
    <row r="68" ht="14.25" spans="1:1">
      <c r="A68" s="8"/>
    </row>
    <row r="69" ht="14.25" spans="1:1">
      <c r="A69" s="8"/>
    </row>
    <row r="70" ht="14.25" spans="1:1">
      <c r="A70" s="8"/>
    </row>
    <row r="71" ht="14.25" spans="1:1">
      <c r="A71" s="8"/>
    </row>
    <row r="72" ht="14.25" spans="1:1">
      <c r="A72" s="8"/>
    </row>
    <row r="73" ht="14.25" spans="1:1">
      <c r="A73" s="8"/>
    </row>
    <row r="74" ht="14.25" spans="1:1">
      <c r="A74" s="8"/>
    </row>
    <row r="75" ht="14.25" spans="1:1">
      <c r="A75" s="8"/>
    </row>
    <row r="76" ht="14.25" spans="1:1">
      <c r="A76" s="8"/>
    </row>
    <row r="77" ht="14.25" spans="1:1">
      <c r="A77" s="8"/>
    </row>
    <row r="78" ht="14.25" spans="1:1">
      <c r="A78" s="8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showGridLines="0" showZeros="0" workbookViewId="0">
      <selection activeCell="A10" sqref="A10"/>
    </sheetView>
  </sheetViews>
  <sheetFormatPr defaultColWidth="9.16666666666667" defaultRowHeight="12.75" customHeight="1"/>
  <cols>
    <col min="1" max="3" width="53.8333333333333" customWidth="1"/>
    <col min="4" max="10" width="9.16666666666667" customWidth="1"/>
    <col min="11" max="11" width="8.33333333333333" customWidth="1"/>
  </cols>
  <sheetData>
    <row r="1" customHeight="1" spans="1:1">
      <c r="A1" s="61" t="s">
        <v>41</v>
      </c>
    </row>
    <row r="2" ht="18.75" customHeight="1" spans="1:11">
      <c r="A2" s="62" t="s">
        <v>42</v>
      </c>
      <c r="B2" s="62"/>
      <c r="C2" s="62"/>
      <c r="D2" s="63"/>
      <c r="E2" s="63"/>
      <c r="F2" s="63"/>
      <c r="G2" s="63"/>
      <c r="H2" s="63"/>
      <c r="I2" s="63"/>
      <c r="J2" s="63"/>
      <c r="K2" s="63"/>
    </row>
    <row r="4" ht="20.25" customHeight="1" spans="1:3">
      <c r="A4" s="14" t="s">
        <v>2</v>
      </c>
      <c r="B4" s="64" t="s">
        <v>3</v>
      </c>
      <c r="C4" s="65" t="s">
        <v>4</v>
      </c>
    </row>
    <row r="5" ht="20.25" customHeight="1" spans="1:3">
      <c r="A5" s="66" t="s">
        <v>5</v>
      </c>
      <c r="B5" s="67"/>
      <c r="C5" s="19" t="s">
        <v>43</v>
      </c>
    </row>
    <row r="6" ht="20.25" customHeight="1" spans="1:3">
      <c r="A6" s="41" t="s">
        <v>7</v>
      </c>
      <c r="B6" s="41" t="s">
        <v>8</v>
      </c>
      <c r="C6" s="19"/>
    </row>
    <row r="7" ht="20.25" customHeight="1" spans="1:3">
      <c r="A7" s="41"/>
      <c r="B7" s="41"/>
      <c r="C7" s="19"/>
    </row>
    <row r="8" ht="36.75" customHeight="1" spans="1:5">
      <c r="A8" s="41"/>
      <c r="B8" s="94"/>
      <c r="C8" s="19"/>
      <c r="E8" s="10"/>
    </row>
    <row r="9" ht="22.5" customHeight="1" spans="1:5">
      <c r="A9" s="70" t="s">
        <v>19</v>
      </c>
      <c r="B9" s="73">
        <f>'部门收支总表（公   开）'!B9</f>
        <v>972418</v>
      </c>
      <c r="C9" s="57"/>
      <c r="E9" s="10"/>
    </row>
    <row r="10" ht="21.75" customHeight="1" spans="1:6">
      <c r="A10" s="74" t="s">
        <v>21</v>
      </c>
      <c r="B10" s="126">
        <f>'部门收支总表（公   开）'!B10</f>
        <v>0</v>
      </c>
      <c r="C10" s="57"/>
      <c r="D10" s="10"/>
      <c r="F10" s="10"/>
    </row>
    <row r="11" ht="21.75" customHeight="1" spans="1:6">
      <c r="A11" s="74" t="s">
        <v>23</v>
      </c>
      <c r="B11" s="73"/>
      <c r="C11" s="127"/>
      <c r="D11" s="10"/>
      <c r="E11" s="10"/>
      <c r="F11" s="10"/>
    </row>
    <row r="12" ht="21.75" customHeight="1" spans="1:5">
      <c r="A12" s="74" t="s">
        <v>25</v>
      </c>
      <c r="B12" s="128">
        <f>'部门收支总表（公   开）'!B12</f>
        <v>0</v>
      </c>
      <c r="C12" s="57"/>
      <c r="D12" s="10"/>
      <c r="E12" s="10"/>
    </row>
    <row r="13" ht="21.75" customHeight="1" spans="1:6">
      <c r="A13" s="74" t="s">
        <v>27</v>
      </c>
      <c r="B13" s="73">
        <f>'部门收支总表（公   开）'!B13</f>
        <v>0</v>
      </c>
      <c r="C13" s="57"/>
      <c r="D13" s="10"/>
      <c r="E13" s="10"/>
      <c r="F13" s="10"/>
    </row>
    <row r="14" ht="21.75" customHeight="1" spans="1:6">
      <c r="A14" s="129" t="s">
        <v>29</v>
      </c>
      <c r="B14" s="130"/>
      <c r="C14" s="127"/>
      <c r="D14" s="10"/>
      <c r="E14" s="10"/>
      <c r="F14" s="10"/>
    </row>
    <row r="15" ht="21.75" customHeight="1" spans="1:9">
      <c r="A15" s="129" t="s">
        <v>31</v>
      </c>
      <c r="B15" s="130"/>
      <c r="C15" s="57"/>
      <c r="D15" s="10"/>
      <c r="E15" s="10"/>
      <c r="F15" s="10"/>
      <c r="G15" s="10"/>
      <c r="H15" s="10"/>
      <c r="I15" s="10"/>
    </row>
    <row r="16" ht="21.75" customHeight="1" spans="1:9">
      <c r="A16" s="131" t="s">
        <v>33</v>
      </c>
      <c r="B16" s="73">
        <f>'部门收支总表（公   开）'!B16</f>
        <v>0</v>
      </c>
      <c r="C16" s="57"/>
      <c r="D16" s="10"/>
      <c r="E16" s="10"/>
      <c r="F16" s="10"/>
      <c r="G16" s="10"/>
      <c r="H16" s="10"/>
      <c r="I16" s="10"/>
    </row>
    <row r="17" ht="21.75" customHeight="1" spans="1:10">
      <c r="A17" s="131"/>
      <c r="B17" s="128"/>
      <c r="C17" s="57"/>
      <c r="D17" s="10"/>
      <c r="E17" s="10"/>
      <c r="F17" s="10"/>
      <c r="G17" s="10"/>
      <c r="H17" s="10"/>
      <c r="I17" s="10"/>
      <c r="J17" s="10"/>
    </row>
    <row r="18" ht="21.75" customHeight="1" spans="1:10">
      <c r="A18" s="131"/>
      <c r="B18" s="73"/>
      <c r="C18" s="57"/>
      <c r="D18" s="10"/>
      <c r="E18" s="10"/>
      <c r="F18" s="10"/>
      <c r="G18" s="10"/>
      <c r="H18" s="10"/>
      <c r="I18" s="10"/>
      <c r="J18" s="10"/>
    </row>
    <row r="19" ht="21.75" customHeight="1" spans="1:9">
      <c r="A19" s="131"/>
      <c r="B19" s="77"/>
      <c r="C19" s="57"/>
      <c r="D19" s="10"/>
      <c r="E19" s="10"/>
      <c r="F19" s="10"/>
      <c r="G19" s="10"/>
      <c r="H19" s="10"/>
      <c r="I19" s="10"/>
    </row>
    <row r="20" ht="21.75" customHeight="1" spans="1:9">
      <c r="A20" s="132"/>
      <c r="B20" s="133"/>
      <c r="C20" s="57"/>
      <c r="D20" s="10"/>
      <c r="E20" s="10"/>
      <c r="F20" s="10"/>
      <c r="G20" s="10"/>
      <c r="H20" s="10"/>
      <c r="I20" s="10"/>
    </row>
    <row r="21" s="10" customFormat="1" ht="21.75" customHeight="1" spans="1:3">
      <c r="A21" s="74"/>
      <c r="B21" s="81"/>
      <c r="C21" s="57"/>
    </row>
    <row r="22" ht="21.75" customHeight="1" spans="1:8">
      <c r="A22" s="70" t="s">
        <v>39</v>
      </c>
      <c r="B22" s="73">
        <f>SUM(B9:B21)</f>
        <v>972418</v>
      </c>
      <c r="C22" s="57"/>
      <c r="D22" s="10"/>
      <c r="E22" s="10"/>
      <c r="F22" s="10"/>
      <c r="G22" s="10"/>
      <c r="H22" s="10"/>
    </row>
    <row r="23" ht="9.75" customHeight="1" spans="2:7">
      <c r="B23" s="10"/>
      <c r="C23" s="10"/>
      <c r="D23" s="10"/>
      <c r="E23" s="10"/>
      <c r="F23" s="10"/>
      <c r="G23" s="10"/>
    </row>
    <row r="24" ht="9.75" customHeight="1" spans="2:7">
      <c r="B24" s="10"/>
      <c r="C24" s="10"/>
      <c r="D24" s="10"/>
      <c r="E24" s="10"/>
      <c r="F24" s="10"/>
      <c r="G24" s="10"/>
    </row>
    <row r="25" ht="9.75" customHeight="1" spans="2:6">
      <c r="B25" s="10"/>
      <c r="C25" s="10"/>
      <c r="D25" s="10"/>
      <c r="F25" s="10"/>
    </row>
    <row r="26" customHeight="1" spans="2:6">
      <c r="B26" s="10"/>
      <c r="C26" s="10"/>
      <c r="D26" s="10"/>
      <c r="F26" s="10"/>
    </row>
    <row r="27" customHeight="1" spans="2:6">
      <c r="B27" s="10"/>
      <c r="C27" s="10"/>
      <c r="F27" s="10"/>
    </row>
    <row r="28" customHeight="1" spans="2:5">
      <c r="B28" s="10"/>
      <c r="C28" s="10"/>
      <c r="E28" s="10"/>
    </row>
    <row r="29" customHeight="1" spans="4:5">
      <c r="D29" s="10"/>
      <c r="E29" s="10"/>
    </row>
    <row r="30" customHeight="1" spans="3:4">
      <c r="C30" s="10"/>
      <c r="D30" s="10"/>
    </row>
  </sheetData>
  <sheetProtection formatCells="0" formatColumns="0" formatRows="0"/>
  <mergeCells count="5">
    <mergeCell ref="A2:C2"/>
    <mergeCell ref="A5:B5"/>
    <mergeCell ref="A6:A8"/>
    <mergeCell ref="B6:B8"/>
    <mergeCell ref="C5:C8"/>
  </mergeCells>
  <pageMargins left="1.47916666666667" right="0.388888888888889" top="0.609027777777778" bottom="0.609027777777778" header="0.5" footer="0.5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showGridLines="0" showZeros="0" workbookViewId="0">
      <selection activeCell="E19" sqref="E19"/>
    </sheetView>
  </sheetViews>
  <sheetFormatPr defaultColWidth="9.16666666666667" defaultRowHeight="12.75" customHeight="1"/>
  <cols>
    <col min="1" max="1" width="30.6666666666667" customWidth="1"/>
    <col min="2" max="9" width="18.5" customWidth="1"/>
    <col min="10" max="17" width="9.16666666666667" customWidth="1"/>
    <col min="18" max="18" width="8.33333333333333" customWidth="1"/>
  </cols>
  <sheetData>
    <row r="1" customHeight="1" spans="1:1">
      <c r="A1" s="30" t="s">
        <v>44</v>
      </c>
    </row>
    <row r="2" ht="18.75" customHeight="1" spans="1:18">
      <c r="A2" s="62" t="s">
        <v>45</v>
      </c>
      <c r="B2" s="62"/>
      <c r="C2" s="62"/>
      <c r="D2" s="62"/>
      <c r="E2" s="62"/>
      <c r="F2" s="62"/>
      <c r="G2" s="62"/>
      <c r="H2" s="62"/>
      <c r="I2" s="62"/>
      <c r="J2" s="63"/>
      <c r="K2" s="63"/>
      <c r="L2" s="63"/>
      <c r="M2" s="63"/>
      <c r="N2" s="63"/>
      <c r="O2" s="63"/>
      <c r="P2" s="63"/>
      <c r="Q2" s="63"/>
      <c r="R2" s="63"/>
    </row>
    <row r="4" ht="20.25" customHeight="1" spans="1:9">
      <c r="A4" s="14" t="s">
        <v>2</v>
      </c>
      <c r="B4" s="123" t="s">
        <v>3</v>
      </c>
      <c r="C4" s="78"/>
      <c r="D4" s="78"/>
      <c r="F4" s="17" t="s">
        <v>4</v>
      </c>
      <c r="G4" s="17"/>
      <c r="H4" s="17"/>
      <c r="I4" s="17"/>
    </row>
    <row r="5" ht="24" customHeight="1" spans="1:9">
      <c r="A5" s="66" t="s">
        <v>6</v>
      </c>
      <c r="B5" s="68"/>
      <c r="C5" s="68"/>
      <c r="D5" s="68"/>
      <c r="E5" s="68"/>
      <c r="F5" s="68"/>
      <c r="G5" s="68"/>
      <c r="H5" s="68"/>
      <c r="I5" s="68"/>
    </row>
    <row r="6" ht="24" customHeight="1" spans="1:10">
      <c r="A6" s="41" t="s">
        <v>7</v>
      </c>
      <c r="B6" s="69" t="s">
        <v>9</v>
      </c>
      <c r="C6" s="41"/>
      <c r="D6" s="41"/>
      <c r="E6" s="41"/>
      <c r="F6" s="41"/>
      <c r="G6" s="41"/>
      <c r="H6" s="41"/>
      <c r="I6" s="41"/>
      <c r="J6" s="10"/>
    </row>
    <row r="7" ht="24" customHeight="1" spans="1:9">
      <c r="A7" s="41"/>
      <c r="B7" s="41" t="s">
        <v>10</v>
      </c>
      <c r="C7" s="41" t="s">
        <v>11</v>
      </c>
      <c r="D7" s="41"/>
      <c r="E7" s="41" t="s">
        <v>12</v>
      </c>
      <c r="F7" s="41" t="s">
        <v>13</v>
      </c>
      <c r="G7" s="47" t="s">
        <v>14</v>
      </c>
      <c r="H7" s="47" t="s">
        <v>15</v>
      </c>
      <c r="I7" s="47" t="s">
        <v>16</v>
      </c>
    </row>
    <row r="8" ht="24" customHeight="1" spans="1:12">
      <c r="A8" s="41"/>
      <c r="B8" s="41"/>
      <c r="C8" s="124" t="s">
        <v>17</v>
      </c>
      <c r="D8" s="41" t="s">
        <v>46</v>
      </c>
      <c r="E8" s="41"/>
      <c r="F8" s="41"/>
      <c r="G8" s="125"/>
      <c r="H8" s="125"/>
      <c r="I8" s="125"/>
      <c r="L8" s="10"/>
    </row>
    <row r="9" ht="24" customHeight="1" spans="1:12">
      <c r="A9" s="82" t="s">
        <v>20</v>
      </c>
      <c r="B9" s="73">
        <f>'部门收支总表（公   开）'!D9</f>
        <v>802418</v>
      </c>
      <c r="C9" s="73">
        <f>'部门收支总表（公   开）'!E9</f>
        <v>802418</v>
      </c>
      <c r="D9" s="73">
        <f>'部门收支总表（公   开）'!F9</f>
        <v>802418</v>
      </c>
      <c r="E9" s="73">
        <f>'部门收支总表（公   开）'!G9</f>
        <v>0</v>
      </c>
      <c r="F9" s="73">
        <f>'部门收支总表（公   开）'!H9</f>
        <v>0</v>
      </c>
      <c r="G9" s="73">
        <f>'部门收支总表（公   开）'!I9</f>
        <v>0</v>
      </c>
      <c r="H9" s="73">
        <f>'部门收支总表（公   开）'!J9</f>
        <v>0</v>
      </c>
      <c r="I9" s="73">
        <f>'部门收支总表（公   开）'!K9</f>
        <v>0</v>
      </c>
      <c r="J9" s="10"/>
      <c r="L9" s="10"/>
    </row>
    <row r="10" ht="24" customHeight="1" spans="1:13">
      <c r="A10" s="82" t="s">
        <v>22</v>
      </c>
      <c r="B10" s="73">
        <f>'部门收支总表（公   开）'!D10</f>
        <v>583296</v>
      </c>
      <c r="C10" s="73">
        <f>'部门收支总表（公   开）'!E10</f>
        <v>583296</v>
      </c>
      <c r="D10" s="73">
        <f>'部门收支总表（公   开）'!F10</f>
        <v>583296</v>
      </c>
      <c r="E10" s="73">
        <f>'部门收支总表（公   开）'!G10</f>
        <v>0</v>
      </c>
      <c r="F10" s="73">
        <f>'部门收支总表（公   开）'!H10</f>
        <v>0</v>
      </c>
      <c r="G10" s="73">
        <f>'部门收支总表（公   开）'!I10</f>
        <v>0</v>
      </c>
      <c r="H10" s="73">
        <f>'部门收支总表（公   开）'!J10</f>
        <v>0</v>
      </c>
      <c r="I10" s="73">
        <f>'部门收支总表（公   开）'!K10</f>
        <v>0</v>
      </c>
      <c r="J10" s="10"/>
      <c r="K10" s="10"/>
      <c r="M10" s="10"/>
    </row>
    <row r="11" ht="24" customHeight="1" spans="1:13">
      <c r="A11" s="82" t="s">
        <v>24</v>
      </c>
      <c r="B11" s="73">
        <f>'部门收支总表（公   开）'!D11</f>
        <v>14000</v>
      </c>
      <c r="C11" s="73">
        <f>'部门收支总表（公   开）'!E11</f>
        <v>14000</v>
      </c>
      <c r="D11" s="73">
        <f>'部门收支总表（公   开）'!F11</f>
        <v>14000</v>
      </c>
      <c r="E11" s="73">
        <f>'部门收支总表（公   开）'!G11</f>
        <v>0</v>
      </c>
      <c r="F11" s="73">
        <f>'部门收支总表（公   开）'!H11</f>
        <v>0</v>
      </c>
      <c r="G11" s="73">
        <f>'部门收支总表（公   开）'!I11</f>
        <v>0</v>
      </c>
      <c r="H11" s="73">
        <f>'部门收支总表（公   开）'!J11</f>
        <v>0</v>
      </c>
      <c r="I11" s="73">
        <f>'部门收支总表（公   开）'!K11</f>
        <v>0</v>
      </c>
      <c r="J11" s="78"/>
      <c r="K11" s="10"/>
      <c r="L11" s="10"/>
      <c r="M11" s="10"/>
    </row>
    <row r="12" ht="24" customHeight="1" spans="1:12">
      <c r="A12" s="82" t="s">
        <v>26</v>
      </c>
      <c r="B12" s="73">
        <f>'部门收支总表（公   开）'!D12</f>
        <v>205122</v>
      </c>
      <c r="C12" s="73">
        <f>'部门收支总表（公   开）'!E12</f>
        <v>205122</v>
      </c>
      <c r="D12" s="73">
        <f>'部门收支总表（公   开）'!F12</f>
        <v>205122</v>
      </c>
      <c r="E12" s="73">
        <f>'部门收支总表（公   开）'!G12</f>
        <v>0</v>
      </c>
      <c r="F12" s="73">
        <f>'部门收支总表（公   开）'!H12</f>
        <v>0</v>
      </c>
      <c r="G12" s="73">
        <f>'部门收支总表（公   开）'!I12</f>
        <v>0</v>
      </c>
      <c r="H12" s="73">
        <f>'部门收支总表（公   开）'!J12</f>
        <v>0</v>
      </c>
      <c r="I12" s="73">
        <f>'部门收支总表（公   开）'!K12</f>
        <v>0</v>
      </c>
      <c r="J12" s="10"/>
      <c r="K12" s="10"/>
      <c r="L12" s="10"/>
    </row>
    <row r="13" ht="24" customHeight="1" spans="1:13">
      <c r="A13" s="82" t="s">
        <v>28</v>
      </c>
      <c r="B13" s="73">
        <f>'部门收支总表（公   开）'!D13</f>
        <v>170000</v>
      </c>
      <c r="C13" s="73">
        <f>'部门收支总表（公   开）'!E13</f>
        <v>170000</v>
      </c>
      <c r="D13" s="73">
        <f>'部门收支总表（公   开）'!F13</f>
        <v>170000</v>
      </c>
      <c r="E13" s="73">
        <f>'部门收支总表（公   开）'!G13</f>
        <v>0</v>
      </c>
      <c r="F13" s="73">
        <f>'部门收支总表（公   开）'!H13</f>
        <v>0</v>
      </c>
      <c r="G13" s="73">
        <f>'部门收支总表（公   开）'!I13</f>
        <v>0</v>
      </c>
      <c r="H13" s="73">
        <f>'部门收支总表（公   开）'!J13</f>
        <v>0</v>
      </c>
      <c r="I13" s="73">
        <f>'部门收支总表（公   开）'!K13</f>
        <v>0</v>
      </c>
      <c r="J13" s="10"/>
      <c r="K13" s="10"/>
      <c r="L13" s="10"/>
      <c r="M13" s="10"/>
    </row>
    <row r="14" ht="24" customHeight="1" spans="1:13">
      <c r="A14" s="82" t="s">
        <v>30</v>
      </c>
      <c r="B14" s="73">
        <f>'部门收支总表（公   开）'!D14</f>
        <v>170000</v>
      </c>
      <c r="C14" s="73">
        <f>'部门收支总表（公   开）'!E14</f>
        <v>170000</v>
      </c>
      <c r="D14" s="73">
        <f>'部门收支总表（公   开）'!F14</f>
        <v>170000</v>
      </c>
      <c r="E14" s="73">
        <f>'部门收支总表（公   开）'!G14</f>
        <v>0</v>
      </c>
      <c r="F14" s="73">
        <f>'部门收支总表（公   开）'!H14</f>
        <v>0</v>
      </c>
      <c r="G14" s="73">
        <f>'部门收支总表（公   开）'!I14</f>
        <v>0</v>
      </c>
      <c r="H14" s="73">
        <f>'部门收支总表（公   开）'!J14</f>
        <v>0</v>
      </c>
      <c r="I14" s="73">
        <f>'部门收支总表（公   开）'!K14</f>
        <v>0</v>
      </c>
      <c r="J14" s="78"/>
      <c r="K14" s="10"/>
      <c r="L14" s="10"/>
      <c r="M14" s="10"/>
    </row>
    <row r="15" ht="24" customHeight="1" spans="1:16">
      <c r="A15" s="82" t="s">
        <v>32</v>
      </c>
      <c r="B15" s="73">
        <f>'部门收支总表（公   开）'!D15</f>
        <v>0</v>
      </c>
      <c r="C15" s="73">
        <f>'部门收支总表（公   开）'!E15</f>
        <v>0</v>
      </c>
      <c r="D15" s="73">
        <f>'部门收支总表（公   开）'!F15</f>
        <v>0</v>
      </c>
      <c r="E15" s="73">
        <f>'部门收支总表（公   开）'!G15</f>
        <v>0</v>
      </c>
      <c r="F15" s="73">
        <f>'部门收支总表（公   开）'!H15</f>
        <v>0</v>
      </c>
      <c r="G15" s="73">
        <f>'部门收支总表（公   开）'!I15</f>
        <v>0</v>
      </c>
      <c r="H15" s="73">
        <f>'部门收支总表（公   开）'!J15</f>
        <v>0</v>
      </c>
      <c r="I15" s="73">
        <f>'部门收支总表（公   开）'!K15</f>
        <v>0</v>
      </c>
      <c r="J15" s="10"/>
      <c r="K15" s="10"/>
      <c r="L15" s="10"/>
      <c r="M15" s="10"/>
      <c r="N15" s="10"/>
      <c r="O15" s="10"/>
      <c r="P15" s="10"/>
    </row>
    <row r="16" ht="24" customHeight="1" spans="1:16">
      <c r="A16" s="82" t="s">
        <v>34</v>
      </c>
      <c r="B16" s="73">
        <f>'部门收支总表（公   开）'!D16</f>
        <v>0</v>
      </c>
      <c r="C16" s="73">
        <f>'部门收支总表（公   开）'!E16</f>
        <v>0</v>
      </c>
      <c r="D16" s="73">
        <f>'部门收支总表（公   开）'!F16</f>
        <v>0</v>
      </c>
      <c r="E16" s="73">
        <f>'部门收支总表（公   开）'!G16</f>
        <v>0</v>
      </c>
      <c r="F16" s="73">
        <f>'部门收支总表（公   开）'!H16</f>
        <v>0</v>
      </c>
      <c r="G16" s="73">
        <f>'部门收支总表（公   开）'!I16</f>
        <v>0</v>
      </c>
      <c r="H16" s="73">
        <f>'部门收支总表（公   开）'!J16</f>
        <v>0</v>
      </c>
      <c r="I16" s="73">
        <f>'部门收支总表（公   开）'!K16</f>
        <v>0</v>
      </c>
      <c r="J16" s="10"/>
      <c r="K16" s="10"/>
      <c r="L16" s="10"/>
      <c r="M16" s="10"/>
      <c r="N16" s="10"/>
      <c r="O16" s="10"/>
      <c r="P16" s="10"/>
    </row>
    <row r="17" ht="24" customHeight="1" spans="1:17">
      <c r="A17" s="82" t="s">
        <v>35</v>
      </c>
      <c r="B17" s="73">
        <f>'部门收支总表（公   开）'!D17</f>
        <v>0</v>
      </c>
      <c r="C17" s="73">
        <f>'部门收支总表（公   开）'!E17</f>
        <v>0</v>
      </c>
      <c r="D17" s="73">
        <f>'部门收支总表（公   开）'!F17</f>
        <v>0</v>
      </c>
      <c r="E17" s="73">
        <f>'部门收支总表（公   开）'!G17</f>
        <v>0</v>
      </c>
      <c r="F17" s="73">
        <f>'部门收支总表（公   开）'!H17</f>
        <v>0</v>
      </c>
      <c r="G17" s="73">
        <f>'部门收支总表（公   开）'!I17</f>
        <v>0</v>
      </c>
      <c r="H17" s="73">
        <f>'部门收支总表（公   开）'!J17</f>
        <v>0</v>
      </c>
      <c r="I17" s="73">
        <f>'部门收支总表（公   开）'!K17</f>
        <v>0</v>
      </c>
      <c r="J17" s="10"/>
      <c r="K17" s="10"/>
      <c r="L17" s="10"/>
      <c r="M17" s="10"/>
      <c r="N17" s="10"/>
      <c r="O17" s="10"/>
      <c r="P17" s="10"/>
      <c r="Q17" s="10"/>
    </row>
    <row r="18" ht="24" customHeight="1" spans="1:17">
      <c r="A18" s="82" t="s">
        <v>36</v>
      </c>
      <c r="B18" s="73">
        <f>'部门收支总表（公   开）'!D18</f>
        <v>0</v>
      </c>
      <c r="C18" s="73">
        <f>'部门收支总表（公   开）'!E18</f>
        <v>0</v>
      </c>
      <c r="D18" s="73">
        <f>'部门收支总表（公   开）'!F18</f>
        <v>0</v>
      </c>
      <c r="E18" s="73">
        <f>'部门收支总表（公   开）'!G18</f>
        <v>0</v>
      </c>
      <c r="F18" s="73">
        <f>'部门收支总表（公   开）'!H18</f>
        <v>0</v>
      </c>
      <c r="G18" s="73">
        <f>'部门收支总表（公   开）'!I18</f>
        <v>0</v>
      </c>
      <c r="H18" s="73">
        <f>'部门收支总表（公   开）'!J18</f>
        <v>0</v>
      </c>
      <c r="I18" s="73">
        <f>'部门收支总表（公   开）'!K18</f>
        <v>0</v>
      </c>
      <c r="J18" s="10"/>
      <c r="K18" s="10"/>
      <c r="L18" s="10"/>
      <c r="M18" s="10"/>
      <c r="N18" s="10"/>
      <c r="O18" s="10"/>
      <c r="P18" s="10"/>
      <c r="Q18" s="10"/>
    </row>
    <row r="19" ht="24" customHeight="1" spans="1:16">
      <c r="A19" s="82" t="s">
        <v>37</v>
      </c>
      <c r="B19" s="73">
        <f>'部门收支总表（公   开）'!D19</f>
        <v>0</v>
      </c>
      <c r="C19" s="73">
        <f>'部门收支总表（公   开）'!E19</f>
        <v>0</v>
      </c>
      <c r="D19" s="73">
        <f>'部门收支总表（公   开）'!F19</f>
        <v>0</v>
      </c>
      <c r="E19" s="73">
        <f>'部门收支总表（公   开）'!G19</f>
        <v>0</v>
      </c>
      <c r="F19" s="73">
        <f>'部门收支总表（公   开）'!H19</f>
        <v>0</v>
      </c>
      <c r="G19" s="73">
        <f>'部门收支总表（公   开）'!I19</f>
        <v>0</v>
      </c>
      <c r="H19" s="73">
        <f>'部门收支总表（公   开）'!J19</f>
        <v>0</v>
      </c>
      <c r="I19" s="73">
        <f>'部门收支总表（公   开）'!K19</f>
        <v>0</v>
      </c>
      <c r="J19" s="10"/>
      <c r="K19" s="10"/>
      <c r="L19" s="10"/>
      <c r="M19" s="10"/>
      <c r="N19" s="10"/>
      <c r="O19" s="10"/>
      <c r="P19" s="10"/>
    </row>
    <row r="20" ht="24" customHeight="1" spans="1:16">
      <c r="A20" s="82" t="s">
        <v>38</v>
      </c>
      <c r="B20" s="73">
        <f>'部门收支总表（公   开）'!D20</f>
        <v>0</v>
      </c>
      <c r="C20" s="73">
        <f>'部门收支总表（公   开）'!E20</f>
        <v>0</v>
      </c>
      <c r="D20" s="73">
        <f>'部门收支总表（公   开）'!F20</f>
        <v>0</v>
      </c>
      <c r="E20" s="73">
        <f>'部门收支总表（公   开）'!G20</f>
        <v>0</v>
      </c>
      <c r="F20" s="73">
        <f>'部门收支总表（公   开）'!H20</f>
        <v>0</v>
      </c>
      <c r="G20" s="73">
        <f>'部门收支总表（公   开）'!I20</f>
        <v>0</v>
      </c>
      <c r="H20" s="73">
        <f>'部门收支总表（公   开）'!J20</f>
        <v>0</v>
      </c>
      <c r="I20" s="73">
        <f>'部门收支总表（公   开）'!K20</f>
        <v>0</v>
      </c>
      <c r="J20" s="10"/>
      <c r="K20" s="10"/>
      <c r="L20" s="10"/>
      <c r="M20" s="10"/>
      <c r="N20" s="10"/>
      <c r="O20" s="10"/>
      <c r="P20" s="10"/>
    </row>
    <row r="21" s="10" customFormat="1" ht="24" customHeight="1" spans="1:9">
      <c r="A21" s="82"/>
      <c r="B21" s="82"/>
      <c r="C21" s="82"/>
      <c r="D21" s="82"/>
      <c r="E21" s="83"/>
      <c r="F21" s="83"/>
      <c r="G21" s="83"/>
      <c r="H21" s="83"/>
      <c r="I21" s="83"/>
    </row>
    <row r="22" ht="24" customHeight="1" spans="1:15">
      <c r="A22" s="82" t="s">
        <v>40</v>
      </c>
      <c r="B22" s="73">
        <f>B9+B13</f>
        <v>972418</v>
      </c>
      <c r="C22" s="73">
        <f t="shared" ref="C22:I22" si="0">C9+C13</f>
        <v>972418</v>
      </c>
      <c r="D22" s="73">
        <f t="shared" si="0"/>
        <v>972418</v>
      </c>
      <c r="E22" s="73">
        <f t="shared" si="0"/>
        <v>0</v>
      </c>
      <c r="F22" s="73">
        <f t="shared" si="0"/>
        <v>0</v>
      </c>
      <c r="G22" s="73">
        <f t="shared" si="0"/>
        <v>0</v>
      </c>
      <c r="H22" s="73">
        <f t="shared" si="0"/>
        <v>0</v>
      </c>
      <c r="I22" s="73">
        <f t="shared" si="0"/>
        <v>0</v>
      </c>
      <c r="J22" s="10"/>
      <c r="K22" s="10"/>
      <c r="L22" s="10"/>
      <c r="M22" s="10"/>
      <c r="N22" s="10"/>
      <c r="O22" s="10"/>
    </row>
    <row r="23" ht="9.75" customHeight="1" spans="2:14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ht="9.75" customHeight="1" spans="1:14">
      <c r="A24" s="10"/>
      <c r="C24" s="10"/>
      <c r="D24" s="10"/>
      <c r="H24" s="10"/>
      <c r="I24" s="10"/>
      <c r="J24" s="10"/>
      <c r="K24" s="10"/>
      <c r="L24" s="10"/>
      <c r="M24" s="10"/>
      <c r="N24" s="10"/>
    </row>
    <row r="25" ht="9.75" customHeight="1" spans="4:13">
      <c r="D25" s="10"/>
      <c r="E25" s="10"/>
      <c r="F25" s="10"/>
      <c r="G25" s="10"/>
      <c r="H25" s="10"/>
      <c r="I25" s="10"/>
      <c r="J25" s="10"/>
      <c r="K25" s="10"/>
      <c r="M25" s="10"/>
    </row>
    <row r="26" customHeight="1" spans="5:13">
      <c r="E26" s="10"/>
      <c r="F26" s="10"/>
      <c r="G26" s="10"/>
      <c r="I26" s="10"/>
      <c r="J26" s="10"/>
      <c r="K26" s="10"/>
      <c r="M26" s="10"/>
    </row>
    <row r="27" customHeight="1" spans="5:13">
      <c r="E27" s="10"/>
      <c r="F27" s="10"/>
      <c r="G27" s="10"/>
      <c r="H27" s="10"/>
      <c r="I27" s="10"/>
      <c r="J27" s="10"/>
      <c r="M27" s="10"/>
    </row>
    <row r="28" customHeight="1" spans="1:12">
      <c r="A28" s="10"/>
      <c r="E28" s="10"/>
      <c r="F28" s="10"/>
      <c r="G28" s="10"/>
      <c r="H28" s="10"/>
      <c r="I28" s="10"/>
      <c r="J28" s="10"/>
      <c r="L28" s="10"/>
    </row>
    <row r="29" customHeight="1" spans="1:12">
      <c r="A29" s="10"/>
      <c r="F29" s="10"/>
      <c r="G29" s="10"/>
      <c r="H29" s="10"/>
      <c r="I29" s="10"/>
      <c r="K29" s="10"/>
      <c r="L29" s="10"/>
    </row>
    <row r="30" customHeight="1" spans="10:11">
      <c r="J30" s="10"/>
      <c r="K30" s="10"/>
    </row>
    <row r="31" customHeight="1" spans="1:9">
      <c r="A31" s="10"/>
      <c r="H31" s="10"/>
      <c r="I31" s="10"/>
    </row>
    <row r="32" customHeight="1" spans="1:8">
      <c r="A32" s="10"/>
      <c r="B32" s="10"/>
      <c r="C32" s="10"/>
      <c r="F32" s="10"/>
      <c r="G32" s="10"/>
      <c r="H32" s="10"/>
    </row>
    <row r="33" customHeight="1" spans="3:5">
      <c r="C33" s="10"/>
      <c r="D33" s="10"/>
      <c r="E33" s="10"/>
    </row>
  </sheetData>
  <sheetProtection formatCells="0" formatColumns="0" formatRows="0"/>
  <mergeCells count="12">
    <mergeCell ref="A2:I2"/>
    <mergeCell ref="F4:I4"/>
    <mergeCell ref="A5:I5"/>
    <mergeCell ref="B6:I6"/>
    <mergeCell ref="C7:D7"/>
    <mergeCell ref="A6:A8"/>
    <mergeCell ref="B7:B8"/>
    <mergeCell ref="E7:E8"/>
    <mergeCell ref="F7:F8"/>
    <mergeCell ref="G7:G8"/>
    <mergeCell ref="H7:H8"/>
    <mergeCell ref="I7:I8"/>
  </mergeCells>
  <pageMargins left="0.76875" right="0.388888888888889" top="0.609027777777778" bottom="0.609027777777778" header="0.5" footer="0.5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showGridLines="0" showZeros="0" workbookViewId="0">
      <selection activeCell="K20" sqref="K20"/>
    </sheetView>
  </sheetViews>
  <sheetFormatPr defaultColWidth="9.16666666666667" defaultRowHeight="11.25"/>
  <cols>
    <col min="1" max="1" width="18.8333333333333" customWidth="1"/>
    <col min="2" max="3" width="15.8333333333333" customWidth="1"/>
    <col min="4" max="8" width="9.5" customWidth="1"/>
    <col min="9" max="10" width="15.8333333333333" customWidth="1"/>
    <col min="11" max="13" width="11.8333333333333" customWidth="1"/>
    <col min="14" max="14" width="14.1666666666667" customWidth="1"/>
  </cols>
  <sheetData>
    <row r="1" ht="12.75" customHeight="1" spans="1:1">
      <c r="A1" s="61" t="s">
        <v>47</v>
      </c>
    </row>
    <row r="2" ht="30.75" customHeight="1" spans="1:14">
      <c r="A2" s="31" t="s">
        <v>48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12.75" customHeight="1"/>
    <row r="4" ht="17.25" customHeight="1" spans="1:14">
      <c r="A4" s="10" t="s">
        <v>3</v>
      </c>
      <c r="B4" s="111"/>
      <c r="N4" s="119" t="s">
        <v>4</v>
      </c>
    </row>
    <row r="5" ht="18" customHeight="1" spans="1:14">
      <c r="A5" s="112" t="s">
        <v>49</v>
      </c>
      <c r="B5" s="18" t="s">
        <v>50</v>
      </c>
      <c r="C5" s="18"/>
      <c r="D5" s="18"/>
      <c r="E5" s="18"/>
      <c r="F5" s="18"/>
      <c r="G5" s="18"/>
      <c r="H5" s="18"/>
      <c r="I5" s="120" t="s">
        <v>51</v>
      </c>
      <c r="J5" s="18"/>
      <c r="K5" s="18"/>
      <c r="L5" s="18"/>
      <c r="M5" s="18"/>
      <c r="N5" s="18"/>
    </row>
    <row r="6" ht="22.5" customHeight="1" spans="1:14">
      <c r="A6" s="112"/>
      <c r="B6" s="113" t="s">
        <v>52</v>
      </c>
      <c r="C6" s="114" t="s">
        <v>53</v>
      </c>
      <c r="D6" s="113" t="s">
        <v>12</v>
      </c>
      <c r="E6" s="113" t="s">
        <v>13</v>
      </c>
      <c r="F6" s="113" t="s">
        <v>15</v>
      </c>
      <c r="G6" s="115" t="s">
        <v>14</v>
      </c>
      <c r="H6" s="114" t="s">
        <v>54</v>
      </c>
      <c r="I6" s="18" t="s">
        <v>52</v>
      </c>
      <c r="J6" s="18" t="s">
        <v>55</v>
      </c>
      <c r="K6" s="18"/>
      <c r="L6" s="18"/>
      <c r="M6" s="18"/>
      <c r="N6" s="121" t="s">
        <v>56</v>
      </c>
    </row>
    <row r="7" ht="22.5" customHeight="1" spans="1:14">
      <c r="A7" s="116"/>
      <c r="B7" s="117"/>
      <c r="C7" s="115"/>
      <c r="D7" s="117"/>
      <c r="E7" s="117"/>
      <c r="F7" s="117"/>
      <c r="G7" s="114"/>
      <c r="H7" s="115"/>
      <c r="I7" s="117"/>
      <c r="J7" s="18" t="s">
        <v>17</v>
      </c>
      <c r="K7" s="122" t="s">
        <v>57</v>
      </c>
      <c r="L7" s="122" t="s">
        <v>58</v>
      </c>
      <c r="M7" s="122" t="s">
        <v>59</v>
      </c>
      <c r="N7" s="115"/>
    </row>
    <row r="8" ht="22.5" customHeight="1" spans="1:15">
      <c r="A8" s="98" t="s">
        <v>3</v>
      </c>
      <c r="B8" s="53">
        <v>972418</v>
      </c>
      <c r="C8" s="53">
        <v>972418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972418</v>
      </c>
      <c r="J8" s="53">
        <v>802418</v>
      </c>
      <c r="K8" s="53">
        <v>583296</v>
      </c>
      <c r="L8" s="53">
        <v>14000</v>
      </c>
      <c r="M8" s="53">
        <v>205122</v>
      </c>
      <c r="N8" s="53">
        <v>170000</v>
      </c>
      <c r="O8" s="10"/>
    </row>
    <row r="9" ht="12.75" customHeight="1" spans="1:14">
      <c r="A9" s="98" t="s">
        <v>3</v>
      </c>
      <c r="B9" s="118">
        <v>972418</v>
      </c>
      <c r="C9" s="118">
        <v>972418</v>
      </c>
      <c r="D9" s="118">
        <v>0</v>
      </c>
      <c r="E9" s="118">
        <v>0</v>
      </c>
      <c r="F9" s="118"/>
      <c r="G9" s="118"/>
      <c r="H9" s="118"/>
      <c r="I9" s="118">
        <v>972418</v>
      </c>
      <c r="J9" s="118">
        <v>802418</v>
      </c>
      <c r="K9" s="118">
        <v>583296</v>
      </c>
      <c r="L9" s="118">
        <v>14000</v>
      </c>
      <c r="M9" s="118">
        <v>205122</v>
      </c>
      <c r="N9" s="118">
        <v>170000</v>
      </c>
    </row>
    <row r="10" ht="12.75" customHeight="1" spans="1:14">
      <c r="A10" s="57"/>
      <c r="B10" s="57">
        <v>0</v>
      </c>
      <c r="C10" s="57"/>
      <c r="D10" s="57"/>
      <c r="E10" s="57"/>
      <c r="F10" s="57"/>
      <c r="G10" s="57"/>
      <c r="H10" s="57"/>
      <c r="I10" s="57">
        <v>0</v>
      </c>
      <c r="J10" s="57">
        <v>0</v>
      </c>
      <c r="K10" s="20"/>
      <c r="L10" s="57"/>
      <c r="M10" s="57"/>
      <c r="N10" s="57"/>
    </row>
    <row r="11" ht="12.75" customHeight="1" spans="1:15">
      <c r="A11" s="57"/>
      <c r="B11" s="57">
        <v>0</v>
      </c>
      <c r="C11" s="57"/>
      <c r="D11" s="57"/>
      <c r="E11" s="57"/>
      <c r="F11" s="57"/>
      <c r="G11" s="57"/>
      <c r="H11" s="57"/>
      <c r="I11" s="57">
        <v>0</v>
      </c>
      <c r="J11" s="57">
        <v>0</v>
      </c>
      <c r="K11" s="20"/>
      <c r="L11" s="57"/>
      <c r="M11" s="57"/>
      <c r="N11" s="57"/>
      <c r="O11" s="10"/>
    </row>
    <row r="12" ht="12.75" customHeight="1" spans="1:15">
      <c r="A12" s="57"/>
      <c r="B12" s="57">
        <v>0</v>
      </c>
      <c r="C12" s="57"/>
      <c r="D12" s="57"/>
      <c r="E12" s="57"/>
      <c r="F12" s="57"/>
      <c r="G12" s="57"/>
      <c r="H12" s="57"/>
      <c r="I12" s="57">
        <v>0</v>
      </c>
      <c r="J12" s="57">
        <v>0</v>
      </c>
      <c r="K12" s="20"/>
      <c r="L12" s="57"/>
      <c r="M12" s="57"/>
      <c r="N12" s="57"/>
      <c r="O12" s="10"/>
    </row>
    <row r="13" ht="12.75" customHeight="1" spans="1:15">
      <c r="A13" s="57"/>
      <c r="B13" s="57">
        <v>0</v>
      </c>
      <c r="C13" s="57"/>
      <c r="D13" s="57"/>
      <c r="E13" s="57"/>
      <c r="F13" s="57"/>
      <c r="G13" s="57"/>
      <c r="H13" s="57"/>
      <c r="I13" s="57">
        <v>0</v>
      </c>
      <c r="J13" s="57">
        <v>0</v>
      </c>
      <c r="K13" s="20"/>
      <c r="L13" s="57"/>
      <c r="M13" s="20"/>
      <c r="N13" s="57"/>
      <c r="O13" s="10"/>
    </row>
    <row r="14" ht="12.75" customHeight="1" spans="1:14">
      <c r="A14" s="57"/>
      <c r="B14" s="57">
        <v>0</v>
      </c>
      <c r="C14" s="57"/>
      <c r="D14" s="57"/>
      <c r="E14" s="57"/>
      <c r="F14" s="57"/>
      <c r="G14" s="57"/>
      <c r="H14" s="57"/>
      <c r="I14" s="57">
        <v>0</v>
      </c>
      <c r="J14" s="57">
        <v>0</v>
      </c>
      <c r="K14" s="20"/>
      <c r="L14" s="20"/>
      <c r="M14" s="20"/>
      <c r="N14" s="57"/>
    </row>
    <row r="15" ht="12.75" customHeight="1" spans="1:15">
      <c r="A15" s="57"/>
      <c r="B15" s="57">
        <v>0</v>
      </c>
      <c r="C15" s="20"/>
      <c r="D15" s="20"/>
      <c r="E15" s="57"/>
      <c r="F15" s="57"/>
      <c r="G15" s="57"/>
      <c r="H15" s="20"/>
      <c r="I15" s="57">
        <v>0</v>
      </c>
      <c r="J15" s="57">
        <v>0</v>
      </c>
      <c r="K15" s="20"/>
      <c r="L15" s="20"/>
      <c r="M15" s="20"/>
      <c r="N15" s="57"/>
      <c r="O15" s="10"/>
    </row>
    <row r="16" ht="12.75" customHeight="1" spans="1:15">
      <c r="A16" s="20"/>
      <c r="B16" s="57">
        <v>0</v>
      </c>
      <c r="C16" s="20"/>
      <c r="D16" s="20"/>
      <c r="E16" s="20"/>
      <c r="F16" s="57"/>
      <c r="G16" s="57"/>
      <c r="H16" s="20"/>
      <c r="I16" s="57">
        <v>0</v>
      </c>
      <c r="J16" s="57">
        <v>0</v>
      </c>
      <c r="K16" s="20"/>
      <c r="L16" s="20"/>
      <c r="M16" s="57"/>
      <c r="N16" s="20"/>
      <c r="O16" s="10"/>
    </row>
    <row r="17" ht="12.75" customHeight="1" spans="1:15">
      <c r="A17" s="20"/>
      <c r="B17" s="57">
        <v>0</v>
      </c>
      <c r="C17" s="57"/>
      <c r="D17" s="57"/>
      <c r="E17" s="20"/>
      <c r="F17" s="57"/>
      <c r="G17" s="57"/>
      <c r="H17" s="20"/>
      <c r="I17" s="57">
        <v>0</v>
      </c>
      <c r="J17" s="57">
        <v>0</v>
      </c>
      <c r="K17" s="20"/>
      <c r="L17" s="20"/>
      <c r="M17" s="57"/>
      <c r="N17" s="20"/>
      <c r="O17" s="10"/>
    </row>
    <row r="18" ht="12.75" customHeight="1" spans="1:14">
      <c r="A18" s="20"/>
      <c r="B18" s="57">
        <v>0</v>
      </c>
      <c r="C18" s="20"/>
      <c r="D18" s="20"/>
      <c r="E18" s="20"/>
      <c r="F18" s="20"/>
      <c r="G18" s="20"/>
      <c r="H18" s="20"/>
      <c r="I18" s="57">
        <v>0</v>
      </c>
      <c r="J18" s="57">
        <v>0</v>
      </c>
      <c r="K18" s="20"/>
      <c r="L18" s="20"/>
      <c r="M18" s="57"/>
      <c r="N18" s="20"/>
    </row>
    <row r="19" ht="12.75" customHeight="1" spans="1:14">
      <c r="A19" s="20"/>
      <c r="B19" s="57">
        <v>0</v>
      </c>
      <c r="C19" s="20"/>
      <c r="D19" s="20"/>
      <c r="E19" s="20"/>
      <c r="F19" s="20"/>
      <c r="G19" s="20"/>
      <c r="H19" s="20"/>
      <c r="I19" s="57">
        <v>0</v>
      </c>
      <c r="J19" s="57">
        <v>0</v>
      </c>
      <c r="K19" s="20"/>
      <c r="L19" s="20"/>
      <c r="M19" s="20"/>
      <c r="N19" s="20"/>
    </row>
    <row r="20" spans="1:14">
      <c r="A20" s="20"/>
      <c r="B20" s="57">
        <v>0</v>
      </c>
      <c r="C20" s="20"/>
      <c r="D20" s="20"/>
      <c r="E20" s="20"/>
      <c r="F20" s="20"/>
      <c r="G20" s="20"/>
      <c r="H20" s="20"/>
      <c r="I20" s="57">
        <v>0</v>
      </c>
      <c r="J20" s="57">
        <v>0</v>
      </c>
      <c r="K20" s="20"/>
      <c r="L20" s="20"/>
      <c r="M20" s="20"/>
      <c r="N20" s="57"/>
    </row>
    <row r="21" spans="1:14">
      <c r="A21" s="20"/>
      <c r="B21" s="57">
        <v>0</v>
      </c>
      <c r="C21" s="20"/>
      <c r="D21" s="20"/>
      <c r="E21" s="20"/>
      <c r="F21" s="20"/>
      <c r="G21" s="20"/>
      <c r="H21" s="20"/>
      <c r="I21" s="57">
        <v>0</v>
      </c>
      <c r="J21" s="57">
        <v>0</v>
      </c>
      <c r="K21" s="20"/>
      <c r="L21" s="20"/>
      <c r="M21" s="20"/>
      <c r="N21" s="20"/>
    </row>
    <row r="22" spans="1:14">
      <c r="A22" s="20"/>
      <c r="B22" s="57">
        <v>0</v>
      </c>
      <c r="C22" s="20"/>
      <c r="D22" s="20"/>
      <c r="E22" s="20"/>
      <c r="F22" s="20"/>
      <c r="G22" s="20"/>
      <c r="H22" s="20"/>
      <c r="I22" s="57">
        <v>0</v>
      </c>
      <c r="J22" s="57">
        <v>0</v>
      </c>
      <c r="K22" s="20"/>
      <c r="L22" s="20"/>
      <c r="M22" s="20"/>
      <c r="N22" s="20"/>
    </row>
    <row r="23" spans="1:14">
      <c r="A23" s="20"/>
      <c r="B23" s="57">
        <v>0</v>
      </c>
      <c r="C23" s="20"/>
      <c r="D23" s="20"/>
      <c r="E23" s="20"/>
      <c r="F23" s="20"/>
      <c r="G23" s="20"/>
      <c r="H23" s="20"/>
      <c r="I23" s="57">
        <v>0</v>
      </c>
      <c r="J23" s="57">
        <v>0</v>
      </c>
      <c r="K23" s="20"/>
      <c r="L23" s="20"/>
      <c r="M23" s="20"/>
      <c r="N23" s="20"/>
    </row>
    <row r="24" spans="1:14">
      <c r="A24" s="20"/>
      <c r="B24" s="57">
        <v>0</v>
      </c>
      <c r="C24" s="20"/>
      <c r="D24" s="20"/>
      <c r="E24" s="20"/>
      <c r="F24" s="20"/>
      <c r="G24" s="20"/>
      <c r="H24" s="20"/>
      <c r="I24" s="57">
        <v>0</v>
      </c>
      <c r="J24" s="57">
        <v>0</v>
      </c>
      <c r="K24" s="20"/>
      <c r="L24" s="20"/>
      <c r="M24" s="20"/>
      <c r="N24" s="20"/>
    </row>
    <row r="25" spans="1:14">
      <c r="A25" s="20"/>
      <c r="B25" s="57">
        <v>0</v>
      </c>
      <c r="C25" s="20"/>
      <c r="D25" s="20"/>
      <c r="E25" s="20"/>
      <c r="F25" s="20"/>
      <c r="G25" s="20"/>
      <c r="H25" s="20"/>
      <c r="I25" s="57">
        <v>0</v>
      </c>
      <c r="J25" s="57">
        <v>0</v>
      </c>
      <c r="K25" s="20"/>
      <c r="L25" s="20"/>
      <c r="M25" s="20"/>
      <c r="N25" s="20"/>
    </row>
  </sheetData>
  <sheetProtection formatCells="0" formatColumns="0" formatRows="0"/>
  <mergeCells count="14">
    <mergeCell ref="A2:N2"/>
    <mergeCell ref="B5:H5"/>
    <mergeCell ref="I5:N5"/>
    <mergeCell ref="J6:M6"/>
    <mergeCell ref="A5:A7"/>
    <mergeCell ref="B6:B7"/>
    <mergeCell ref="C6:C7"/>
    <mergeCell ref="D6:D7"/>
    <mergeCell ref="E6:E7"/>
    <mergeCell ref="F6:F7"/>
    <mergeCell ref="G6:G7"/>
    <mergeCell ref="H6:H7"/>
    <mergeCell ref="I6:I7"/>
    <mergeCell ref="N6:N7"/>
  </mergeCells>
  <pageMargins left="0.959027777777778" right="0.55" top="0.788888888888889" bottom="0.788888888888889" header="0.5" footer="0.5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showGridLines="0" showZeros="0" workbookViewId="0">
      <selection activeCell="A9" sqref="A9"/>
    </sheetView>
  </sheetViews>
  <sheetFormatPr defaultColWidth="9.16666666666667" defaultRowHeight="12.75" customHeight="1"/>
  <cols>
    <col min="1" max="4" width="43.3333333333333" customWidth="1"/>
    <col min="5" max="12" width="9.16666666666667" customWidth="1"/>
    <col min="13" max="13" width="8.33333333333333" customWidth="1"/>
  </cols>
  <sheetData>
    <row r="1" customHeight="1" spans="1:1">
      <c r="A1" s="61" t="s">
        <v>60</v>
      </c>
    </row>
    <row r="2" ht="18.75" customHeight="1" spans="1:13">
      <c r="A2" s="62" t="s">
        <v>61</v>
      </c>
      <c r="B2" s="62"/>
      <c r="C2" s="62"/>
      <c r="D2" s="62"/>
      <c r="E2" s="63"/>
      <c r="F2" s="63"/>
      <c r="G2" s="63"/>
      <c r="H2" s="63"/>
      <c r="I2" s="63"/>
      <c r="J2" s="63"/>
      <c r="K2" s="63"/>
      <c r="L2" s="63"/>
      <c r="M2" s="63"/>
    </row>
    <row r="4" ht="20.25" customHeight="1" spans="1:4">
      <c r="A4" s="14" t="s">
        <v>2</v>
      </c>
      <c r="B4" s="64" t="s">
        <v>3</v>
      </c>
      <c r="C4" s="10"/>
      <c r="D4" s="108" t="s">
        <v>4</v>
      </c>
    </row>
    <row r="5" ht="23.25" customHeight="1" spans="1:4">
      <c r="A5" s="66" t="s">
        <v>5</v>
      </c>
      <c r="B5" s="67"/>
      <c r="C5" s="66" t="s">
        <v>6</v>
      </c>
      <c r="D5" s="68"/>
    </row>
    <row r="6" ht="23.25" customHeight="1" spans="1:5">
      <c r="A6" s="69" t="s">
        <v>62</v>
      </c>
      <c r="B6" s="69" t="s">
        <v>63</v>
      </c>
      <c r="C6" s="69" t="s">
        <v>64</v>
      </c>
      <c r="D6" s="69" t="s">
        <v>65</v>
      </c>
      <c r="E6" s="10"/>
    </row>
    <row r="7" ht="23.25" customHeight="1" spans="1:4">
      <c r="A7" s="41"/>
      <c r="B7" s="41"/>
      <c r="C7" s="41"/>
      <c r="D7" s="41"/>
    </row>
    <row r="8" ht="23.25" customHeight="1" spans="1:7">
      <c r="A8" s="41"/>
      <c r="B8" s="41"/>
      <c r="C8" s="41"/>
      <c r="D8" s="41"/>
      <c r="G8" s="10"/>
    </row>
    <row r="9" ht="23.25" customHeight="1" spans="1:7">
      <c r="A9" s="70" t="s">
        <v>19</v>
      </c>
      <c r="B9" s="73">
        <f>'部门收支总表（公   开）'!B9</f>
        <v>972418</v>
      </c>
      <c r="C9" s="82" t="s">
        <v>20</v>
      </c>
      <c r="D9" s="53">
        <f>'部门收支总表（公   开）'!F9</f>
        <v>802418</v>
      </c>
      <c r="E9" s="10"/>
      <c r="G9" s="10"/>
    </row>
    <row r="10" ht="23.25" customHeight="1" spans="1:8">
      <c r="A10" s="74"/>
      <c r="B10" s="77"/>
      <c r="C10" s="82" t="s">
        <v>22</v>
      </c>
      <c r="D10" s="53">
        <f>'部门收支总表（公   开）'!F10</f>
        <v>583296</v>
      </c>
      <c r="E10" s="10"/>
      <c r="F10" s="10"/>
      <c r="H10" s="10"/>
    </row>
    <row r="11" ht="23.25" customHeight="1" spans="1:8">
      <c r="A11" s="74"/>
      <c r="B11" s="77"/>
      <c r="C11" s="82" t="s">
        <v>24</v>
      </c>
      <c r="D11" s="53">
        <f>'部门收支总表（公   开）'!F11</f>
        <v>14000</v>
      </c>
      <c r="E11" s="78"/>
      <c r="F11" s="10"/>
      <c r="G11" s="10"/>
      <c r="H11" s="10"/>
    </row>
    <row r="12" ht="23.25" customHeight="1" spans="1:7">
      <c r="A12" s="74"/>
      <c r="B12" s="77"/>
      <c r="C12" s="82" t="s">
        <v>26</v>
      </c>
      <c r="D12" s="53">
        <f>'部门收支总表（公   开）'!F12</f>
        <v>205122</v>
      </c>
      <c r="E12" s="10"/>
      <c r="F12" s="10"/>
      <c r="G12" s="10"/>
    </row>
    <row r="13" ht="23.25" customHeight="1" spans="1:8">
      <c r="A13" s="74"/>
      <c r="B13" s="77"/>
      <c r="C13" s="82" t="s">
        <v>28</v>
      </c>
      <c r="D13" s="53">
        <f>'部门收支总表（公   开）'!F13</f>
        <v>170000</v>
      </c>
      <c r="E13" s="10"/>
      <c r="F13" s="10"/>
      <c r="G13" s="10"/>
      <c r="H13" s="10"/>
    </row>
    <row r="14" ht="23.25" customHeight="1" spans="1:8">
      <c r="A14" s="74"/>
      <c r="B14" s="77"/>
      <c r="C14" s="82" t="s">
        <v>30</v>
      </c>
      <c r="D14" s="53">
        <f>'部门收支总表（公   开）'!F14</f>
        <v>170000</v>
      </c>
      <c r="E14" s="78"/>
      <c r="F14" s="10"/>
      <c r="G14" s="10"/>
      <c r="H14" s="10"/>
    </row>
    <row r="15" ht="23.25" customHeight="1" spans="1:11">
      <c r="A15" s="74"/>
      <c r="B15" s="77"/>
      <c r="C15" s="82" t="s">
        <v>32</v>
      </c>
      <c r="D15" s="53">
        <f>'部门收支总表（公   开）'!F15</f>
        <v>0</v>
      </c>
      <c r="E15" s="10"/>
      <c r="F15" s="10"/>
      <c r="G15" s="10"/>
      <c r="H15" s="10"/>
      <c r="I15" s="10"/>
      <c r="J15" s="10"/>
      <c r="K15" s="10"/>
    </row>
    <row r="16" ht="23.25" customHeight="1" spans="1:11">
      <c r="A16" s="70"/>
      <c r="B16" s="77"/>
      <c r="C16" s="82" t="s">
        <v>34</v>
      </c>
      <c r="D16" s="53">
        <f>'部门收支总表（公   开）'!F16</f>
        <v>0</v>
      </c>
      <c r="E16" s="10"/>
      <c r="F16" s="10"/>
      <c r="G16" s="10"/>
      <c r="H16" s="10"/>
      <c r="I16" s="10"/>
      <c r="J16" s="10"/>
      <c r="K16" s="10"/>
    </row>
    <row r="17" ht="23.25" customHeight="1" spans="1:12">
      <c r="A17" s="70"/>
      <c r="B17" s="77"/>
      <c r="C17" s="82" t="s">
        <v>35</v>
      </c>
      <c r="D17" s="53">
        <f>'部门收支总表（公   开）'!F17</f>
        <v>0</v>
      </c>
      <c r="E17" s="10"/>
      <c r="F17" s="10"/>
      <c r="G17" s="10"/>
      <c r="H17" s="10"/>
      <c r="I17" s="10"/>
      <c r="J17" s="10"/>
      <c r="K17" s="10"/>
      <c r="L17" s="10"/>
    </row>
    <row r="18" ht="23.25" customHeight="1" spans="1:12">
      <c r="A18" s="74"/>
      <c r="B18" s="77"/>
      <c r="C18" s="82" t="s">
        <v>36</v>
      </c>
      <c r="D18" s="53">
        <f>'部门收支总表（公   开）'!F18</f>
        <v>0</v>
      </c>
      <c r="E18" s="10"/>
      <c r="F18" s="10"/>
      <c r="G18" s="10"/>
      <c r="H18" s="10"/>
      <c r="I18" s="10"/>
      <c r="J18" s="10"/>
      <c r="K18" s="10"/>
      <c r="L18" s="10"/>
    </row>
    <row r="19" ht="23.25" customHeight="1" spans="1:11">
      <c r="A19" s="74"/>
      <c r="B19" s="77"/>
      <c r="C19" s="82" t="s">
        <v>37</v>
      </c>
      <c r="D19" s="53">
        <f>'部门收支总表（公   开）'!F19</f>
        <v>0</v>
      </c>
      <c r="E19" s="10"/>
      <c r="F19" s="10"/>
      <c r="G19" s="10"/>
      <c r="H19" s="10"/>
      <c r="I19" s="10"/>
      <c r="J19" s="10"/>
      <c r="K19" s="10"/>
    </row>
    <row r="20" ht="23.25" customHeight="1" spans="1:11">
      <c r="A20" s="74"/>
      <c r="B20" s="109"/>
      <c r="C20" s="82" t="s">
        <v>38</v>
      </c>
      <c r="D20" s="53">
        <f>'部门收支总表（公   开）'!F20</f>
        <v>0</v>
      </c>
      <c r="E20" s="10"/>
      <c r="F20" s="10"/>
      <c r="G20" s="10"/>
      <c r="H20" s="10"/>
      <c r="I20" s="10"/>
      <c r="J20" s="10"/>
      <c r="K20" s="10"/>
    </row>
    <row r="21" s="10" customFormat="1" ht="23.25" customHeight="1" spans="1:4">
      <c r="A21" s="74"/>
      <c r="B21" s="82"/>
      <c r="C21" s="82"/>
      <c r="D21" s="110"/>
    </row>
    <row r="22" ht="23.25" customHeight="1" spans="1:10">
      <c r="A22" s="70" t="s">
        <v>39</v>
      </c>
      <c r="B22" s="73">
        <f>SUM(B9:B21)</f>
        <v>972418</v>
      </c>
      <c r="C22" s="82" t="s">
        <v>40</v>
      </c>
      <c r="D22" s="53">
        <f>D9+D13</f>
        <v>972418</v>
      </c>
      <c r="E22" s="10"/>
      <c r="F22" s="10"/>
      <c r="G22" s="10"/>
      <c r="H22" s="10"/>
      <c r="I22" s="10"/>
      <c r="J22" s="10"/>
    </row>
    <row r="23" ht="9.75" customHeight="1" spans="2:9">
      <c r="B23" s="10"/>
      <c r="D23" s="10"/>
      <c r="E23" s="10"/>
      <c r="F23" s="10"/>
      <c r="G23" s="10"/>
      <c r="H23" s="10"/>
      <c r="I23" s="10"/>
    </row>
    <row r="24" ht="9.75" customHeight="1" spans="2:9">
      <c r="B24" s="10"/>
      <c r="C24" s="10"/>
      <c r="D24" s="10"/>
      <c r="E24" s="10"/>
      <c r="F24" s="10"/>
      <c r="G24" s="10"/>
      <c r="H24" s="10"/>
      <c r="I24" s="10"/>
    </row>
    <row r="25" ht="9.75" customHeight="1" spans="2:8">
      <c r="B25" s="10"/>
      <c r="D25" s="10"/>
      <c r="E25" s="10"/>
      <c r="F25" s="10"/>
      <c r="H25" s="10"/>
    </row>
    <row r="26" customHeight="1" spans="2:8">
      <c r="B26" s="10"/>
      <c r="E26" s="10"/>
      <c r="F26" s="10"/>
      <c r="H26" s="10"/>
    </row>
    <row r="27" customHeight="1" spans="2:8">
      <c r="B27" s="10"/>
      <c r="E27" s="10"/>
      <c r="H27" s="10"/>
    </row>
    <row r="28" customHeight="1" spans="2:7">
      <c r="B28" s="10"/>
      <c r="C28" s="10"/>
      <c r="E28" s="10"/>
      <c r="G28" s="10"/>
    </row>
    <row r="29" customHeight="1" spans="3:7">
      <c r="C29" s="10"/>
      <c r="F29" s="10"/>
      <c r="G29" s="10"/>
    </row>
    <row r="30" customHeight="1" spans="5:6">
      <c r="E30" s="10"/>
      <c r="F30" s="10"/>
    </row>
    <row r="31" customHeight="1" spans="3:3">
      <c r="C31" s="10"/>
    </row>
    <row r="32" customHeight="1" spans="3:3">
      <c r="C32" s="10"/>
    </row>
    <row r="33" customHeight="1" spans="4:4">
      <c r="D33" s="10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ageMargins left="0.76875" right="0.388888888888889" top="0.609027777777778" bottom="0.609027777777778" header="0.5" footer="0.5"/>
  <pageSetup paperSize="9" scale="9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showGridLines="0" showZeros="0" tabSelected="1" workbookViewId="0">
      <selection activeCell="D15" sqref="D15"/>
    </sheetView>
  </sheetViews>
  <sheetFormatPr defaultColWidth="9.16666666666667" defaultRowHeight="12.75" customHeight="1"/>
  <cols>
    <col min="1" max="1" width="6.5" customWidth="1"/>
    <col min="2" max="2" width="5.16666666666667" customWidth="1"/>
    <col min="3" max="3" width="5.5" customWidth="1"/>
    <col min="4" max="4" width="21.8333333333333" customWidth="1"/>
    <col min="5" max="5" width="36.1666666666667" customWidth="1"/>
    <col min="6" max="11" width="16.3333333333333" customWidth="1"/>
  </cols>
  <sheetData>
    <row r="1" customHeight="1" spans="1:1">
      <c r="A1" s="30" t="s">
        <v>66</v>
      </c>
    </row>
    <row r="2" ht="29.25" customHeight="1" spans="1:11">
      <c r="A2" s="31" t="s">
        <v>67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5.75" customHeight="1" spans="1:11">
      <c r="A3" s="85" t="s">
        <v>3</v>
      </c>
      <c r="D3" s="86"/>
      <c r="E3" s="87"/>
      <c r="F3" s="88"/>
      <c r="G3" s="89"/>
      <c r="H3" s="90"/>
      <c r="I3" s="90"/>
      <c r="J3" s="90"/>
      <c r="K3" s="105" t="s">
        <v>4</v>
      </c>
    </row>
    <row r="4" ht="15.75" customHeight="1" spans="1:11">
      <c r="A4" s="41" t="s">
        <v>68</v>
      </c>
      <c r="B4" s="41"/>
      <c r="C4" s="41"/>
      <c r="D4" s="91" t="s">
        <v>49</v>
      </c>
      <c r="E4" s="41" t="s">
        <v>69</v>
      </c>
      <c r="F4" s="69" t="s">
        <v>70</v>
      </c>
      <c r="G4" s="41"/>
      <c r="H4" s="41"/>
      <c r="I4" s="41"/>
      <c r="J4" s="41"/>
      <c r="K4" s="41"/>
    </row>
    <row r="5" ht="15.75" customHeight="1" spans="1:11">
      <c r="A5" s="45" t="s">
        <v>71</v>
      </c>
      <c r="B5" s="45" t="s">
        <v>72</v>
      </c>
      <c r="C5" s="45" t="s">
        <v>73</v>
      </c>
      <c r="D5" s="41"/>
      <c r="E5" s="41"/>
      <c r="F5" s="44" t="s">
        <v>10</v>
      </c>
      <c r="G5" s="47" t="s">
        <v>55</v>
      </c>
      <c r="H5" s="47"/>
      <c r="I5" s="47"/>
      <c r="J5" s="47"/>
      <c r="K5" s="47" t="s">
        <v>74</v>
      </c>
    </row>
    <row r="6" ht="15.75" customHeight="1" spans="1:11">
      <c r="A6" s="45"/>
      <c r="B6" s="45"/>
      <c r="C6" s="45"/>
      <c r="D6" s="41"/>
      <c r="E6" s="41"/>
      <c r="F6" s="44"/>
      <c r="G6" s="47" t="s">
        <v>75</v>
      </c>
      <c r="H6" s="92" t="s">
        <v>76</v>
      </c>
      <c r="I6" s="92" t="s">
        <v>77</v>
      </c>
      <c r="J6" s="106" t="s">
        <v>59</v>
      </c>
      <c r="K6" s="47"/>
    </row>
    <row r="7" ht="15.75" customHeight="1" spans="1:11">
      <c r="A7" s="93" t="s">
        <v>78</v>
      </c>
      <c r="B7" s="93" t="s">
        <v>78</v>
      </c>
      <c r="C7" s="93" t="s">
        <v>78</v>
      </c>
      <c r="D7" s="94"/>
      <c r="E7" s="94"/>
      <c r="F7" s="95"/>
      <c r="G7" s="96"/>
      <c r="H7" s="97"/>
      <c r="I7" s="97"/>
      <c r="J7" s="97"/>
      <c r="K7" s="96"/>
    </row>
    <row r="8" ht="21" customHeight="1" spans="1:12">
      <c r="A8" s="49"/>
      <c r="B8" s="50"/>
      <c r="C8" s="51"/>
      <c r="D8" s="98" t="s">
        <v>3</v>
      </c>
      <c r="E8" s="52"/>
      <c r="F8" s="73">
        <v>972418</v>
      </c>
      <c r="G8" s="73">
        <v>802418</v>
      </c>
      <c r="H8" s="73">
        <v>583296</v>
      </c>
      <c r="I8" s="73">
        <v>14000</v>
      </c>
      <c r="J8" s="73">
        <v>205122</v>
      </c>
      <c r="K8" s="73">
        <v>170000</v>
      </c>
      <c r="L8" s="10"/>
    </row>
    <row r="9" ht="17" customHeight="1" spans="1:12">
      <c r="A9" s="99">
        <v>206</v>
      </c>
      <c r="B9" s="57" t="s">
        <v>79</v>
      </c>
      <c r="C9" s="57" t="s">
        <v>80</v>
      </c>
      <c r="D9" s="57" t="s">
        <v>3</v>
      </c>
      <c r="E9" s="57" t="s">
        <v>81</v>
      </c>
      <c r="F9" s="100">
        <v>807042</v>
      </c>
      <c r="G9" s="101">
        <v>637042</v>
      </c>
      <c r="H9" s="57">
        <v>583296</v>
      </c>
      <c r="I9" s="57">
        <v>14000</v>
      </c>
      <c r="J9" s="57">
        <v>39746</v>
      </c>
      <c r="K9" s="57">
        <v>170000</v>
      </c>
      <c r="L9" s="10"/>
    </row>
    <row r="10" ht="17" customHeight="1" spans="1:12">
      <c r="A10" s="102" t="s">
        <v>82</v>
      </c>
      <c r="B10" s="102" t="s">
        <v>83</v>
      </c>
      <c r="C10" s="102" t="s">
        <v>83</v>
      </c>
      <c r="D10" s="103" t="s">
        <v>84</v>
      </c>
      <c r="E10" s="104" t="s">
        <v>85</v>
      </c>
      <c r="F10" s="100">
        <v>116089</v>
      </c>
      <c r="G10" s="101">
        <v>116089</v>
      </c>
      <c r="H10" s="104"/>
      <c r="I10" s="104"/>
      <c r="J10" s="107">
        <v>116089</v>
      </c>
      <c r="K10" s="57"/>
      <c r="L10" s="10"/>
    </row>
    <row r="11" ht="17" customHeight="1" spans="1:12">
      <c r="A11" s="102" t="s">
        <v>82</v>
      </c>
      <c r="B11" s="102" t="s">
        <v>86</v>
      </c>
      <c r="C11" s="102" t="s">
        <v>87</v>
      </c>
      <c r="D11" s="103" t="s">
        <v>84</v>
      </c>
      <c r="E11" s="104" t="s">
        <v>88</v>
      </c>
      <c r="F11" s="100">
        <v>2322</v>
      </c>
      <c r="G11" s="101">
        <v>2322</v>
      </c>
      <c r="H11" s="104"/>
      <c r="I11" s="104"/>
      <c r="J11" s="107">
        <v>2322</v>
      </c>
      <c r="K11" s="57"/>
      <c r="L11" s="10"/>
    </row>
    <row r="12" ht="17" customHeight="1" spans="1:12">
      <c r="A12" s="102" t="s">
        <v>82</v>
      </c>
      <c r="B12" s="102" t="s">
        <v>86</v>
      </c>
      <c r="C12" s="102" t="s">
        <v>89</v>
      </c>
      <c r="D12" s="103" t="s">
        <v>84</v>
      </c>
      <c r="E12" s="104" t="s">
        <v>90</v>
      </c>
      <c r="F12" s="100">
        <v>1161</v>
      </c>
      <c r="G12" s="101">
        <v>1161</v>
      </c>
      <c r="H12" s="104"/>
      <c r="I12" s="104"/>
      <c r="J12" s="107">
        <v>1161</v>
      </c>
      <c r="K12" s="57"/>
      <c r="L12" s="10"/>
    </row>
    <row r="13" ht="17" customHeight="1" spans="1:12">
      <c r="A13" s="102" t="s">
        <v>91</v>
      </c>
      <c r="B13" s="102" t="s">
        <v>92</v>
      </c>
      <c r="C13" s="102" t="s">
        <v>87</v>
      </c>
      <c r="D13" s="103" t="s">
        <v>84</v>
      </c>
      <c r="E13" s="104" t="s">
        <v>93</v>
      </c>
      <c r="F13" s="100">
        <v>45804</v>
      </c>
      <c r="G13" s="101">
        <v>45804</v>
      </c>
      <c r="H13" s="104"/>
      <c r="I13" s="104"/>
      <c r="J13" s="107">
        <v>45804</v>
      </c>
      <c r="K13" s="57"/>
      <c r="L13" s="10"/>
    </row>
    <row r="14" ht="17.1" customHeight="1" spans="1:12">
      <c r="A14" s="57"/>
      <c r="B14" s="57"/>
      <c r="C14" s="57"/>
      <c r="D14" s="57"/>
      <c r="E14" s="57"/>
      <c r="F14" s="100">
        <v>0</v>
      </c>
      <c r="G14" s="101">
        <v>0</v>
      </c>
      <c r="H14" s="57"/>
      <c r="I14" s="57"/>
      <c r="J14" s="57"/>
      <c r="K14" s="57"/>
      <c r="L14" s="10"/>
    </row>
    <row r="15" ht="17.1" customHeight="1" spans="1:12">
      <c r="A15" s="57"/>
      <c r="B15" s="57"/>
      <c r="C15" s="57"/>
      <c r="D15" s="57"/>
      <c r="E15" s="57"/>
      <c r="F15" s="100">
        <f t="shared" ref="F10:F31" si="0">G15+K15</f>
        <v>0</v>
      </c>
      <c r="G15" s="101">
        <f t="shared" ref="G10:G31" si="1">SUM(H15:J15)</f>
        <v>0</v>
      </c>
      <c r="H15" s="57"/>
      <c r="I15" s="57"/>
      <c r="J15" s="57"/>
      <c r="K15" s="57"/>
      <c r="L15" s="10"/>
    </row>
    <row r="16" ht="17.1" customHeight="1" spans="1:12">
      <c r="A16" s="57"/>
      <c r="B16" s="57"/>
      <c r="C16" s="57"/>
      <c r="D16" s="57"/>
      <c r="E16" s="57"/>
      <c r="F16" s="100">
        <f t="shared" si="0"/>
        <v>0</v>
      </c>
      <c r="G16" s="101">
        <f t="shared" si="1"/>
        <v>0</v>
      </c>
      <c r="H16" s="57"/>
      <c r="I16" s="57"/>
      <c r="J16" s="57"/>
      <c r="K16" s="57"/>
      <c r="L16" s="10"/>
    </row>
    <row r="17" ht="17.1" customHeight="1" spans="1:12">
      <c r="A17" s="57"/>
      <c r="B17" s="57"/>
      <c r="C17" s="57"/>
      <c r="D17" s="57"/>
      <c r="E17" s="57"/>
      <c r="F17" s="100">
        <f t="shared" si="0"/>
        <v>0</v>
      </c>
      <c r="G17" s="101">
        <f t="shared" si="1"/>
        <v>0</v>
      </c>
      <c r="H17" s="57"/>
      <c r="I17" s="57"/>
      <c r="J17" s="57"/>
      <c r="K17" s="57"/>
      <c r="L17" s="10"/>
    </row>
    <row r="18" ht="17.1" customHeight="1" spans="1:12">
      <c r="A18" s="57"/>
      <c r="B18" s="57"/>
      <c r="C18" s="57"/>
      <c r="D18" s="57"/>
      <c r="E18" s="57"/>
      <c r="F18" s="100">
        <f t="shared" si="0"/>
        <v>0</v>
      </c>
      <c r="G18" s="101">
        <f t="shared" si="1"/>
        <v>0</v>
      </c>
      <c r="H18" s="57"/>
      <c r="I18" s="57"/>
      <c r="J18" s="57"/>
      <c r="K18" s="57"/>
      <c r="L18" s="10"/>
    </row>
    <row r="19" ht="17.1" customHeight="1" spans="1:12">
      <c r="A19" s="57"/>
      <c r="B19" s="57"/>
      <c r="C19" s="57"/>
      <c r="D19" s="57"/>
      <c r="E19" s="57"/>
      <c r="F19" s="100">
        <f t="shared" si="0"/>
        <v>0</v>
      </c>
      <c r="G19" s="101">
        <f t="shared" si="1"/>
        <v>0</v>
      </c>
      <c r="H19" s="57"/>
      <c r="I19" s="57"/>
      <c r="J19" s="57"/>
      <c r="K19" s="57"/>
      <c r="L19" s="10"/>
    </row>
    <row r="20" ht="17.1" customHeight="1" spans="1:12">
      <c r="A20" s="57"/>
      <c r="B20" s="57"/>
      <c r="C20" s="57"/>
      <c r="D20" s="57"/>
      <c r="E20" s="57"/>
      <c r="F20" s="100">
        <f t="shared" si="0"/>
        <v>0</v>
      </c>
      <c r="G20" s="101">
        <f t="shared" si="1"/>
        <v>0</v>
      </c>
      <c r="H20" s="57"/>
      <c r="I20" s="57"/>
      <c r="J20" s="57"/>
      <c r="K20" s="57"/>
      <c r="L20" s="10"/>
    </row>
    <row r="21" ht="17.1" customHeight="1" spans="1:12">
      <c r="A21" s="57"/>
      <c r="B21" s="57"/>
      <c r="C21" s="57"/>
      <c r="D21" s="57"/>
      <c r="E21" s="57"/>
      <c r="F21" s="100">
        <f t="shared" si="0"/>
        <v>0</v>
      </c>
      <c r="G21" s="101">
        <f t="shared" si="1"/>
        <v>0</v>
      </c>
      <c r="H21" s="57"/>
      <c r="I21" s="57"/>
      <c r="J21" s="57"/>
      <c r="K21" s="57"/>
      <c r="L21" s="10"/>
    </row>
    <row r="22" ht="17.1" customHeight="1" spans="1:12">
      <c r="A22" s="57"/>
      <c r="B22" s="20"/>
      <c r="C22" s="57"/>
      <c r="D22" s="57"/>
      <c r="E22" s="57"/>
      <c r="F22" s="100">
        <f t="shared" si="0"/>
        <v>0</v>
      </c>
      <c r="G22" s="101">
        <f t="shared" si="1"/>
        <v>0</v>
      </c>
      <c r="H22" s="57"/>
      <c r="I22" s="57"/>
      <c r="J22" s="57"/>
      <c r="K22" s="57"/>
      <c r="L22" s="10"/>
    </row>
    <row r="23" ht="17.1" customHeight="1" spans="1:12">
      <c r="A23" s="20"/>
      <c r="B23" s="20"/>
      <c r="C23" s="20"/>
      <c r="D23" s="57"/>
      <c r="E23" s="57"/>
      <c r="F23" s="100">
        <f t="shared" si="0"/>
        <v>0</v>
      </c>
      <c r="G23" s="101">
        <f t="shared" si="1"/>
        <v>0</v>
      </c>
      <c r="H23" s="57"/>
      <c r="I23" s="57"/>
      <c r="J23" s="57"/>
      <c r="K23" s="57"/>
      <c r="L23" s="10"/>
    </row>
    <row r="24" ht="17.1" customHeight="1" spans="1:12">
      <c r="A24" s="20"/>
      <c r="B24" s="20"/>
      <c r="C24" s="20"/>
      <c r="D24" s="57"/>
      <c r="E24" s="57"/>
      <c r="F24" s="100">
        <f t="shared" si="0"/>
        <v>0</v>
      </c>
      <c r="G24" s="101">
        <f t="shared" si="1"/>
        <v>0</v>
      </c>
      <c r="H24" s="57"/>
      <c r="I24" s="57"/>
      <c r="J24" s="57"/>
      <c r="K24" s="57"/>
      <c r="L24" s="10"/>
    </row>
    <row r="25" ht="17.1" customHeight="1" spans="1:12">
      <c r="A25" s="20"/>
      <c r="B25" s="20"/>
      <c r="C25" s="20"/>
      <c r="D25" s="57"/>
      <c r="E25" s="57"/>
      <c r="F25" s="100">
        <f t="shared" si="0"/>
        <v>0</v>
      </c>
      <c r="G25" s="101">
        <f t="shared" si="1"/>
        <v>0</v>
      </c>
      <c r="H25" s="57"/>
      <c r="I25" s="57"/>
      <c r="J25" s="57"/>
      <c r="K25" s="57"/>
      <c r="L25" s="10"/>
    </row>
    <row r="26" ht="17.1" customHeight="1" spans="1:12">
      <c r="A26" s="20"/>
      <c r="B26" s="20"/>
      <c r="C26" s="20"/>
      <c r="D26" s="57"/>
      <c r="E26" s="57"/>
      <c r="F26" s="100">
        <f t="shared" si="0"/>
        <v>0</v>
      </c>
      <c r="G26" s="101">
        <f t="shared" si="1"/>
        <v>0</v>
      </c>
      <c r="H26" s="57"/>
      <c r="I26" s="57"/>
      <c r="J26" s="57"/>
      <c r="K26" s="57"/>
      <c r="L26" s="10"/>
    </row>
    <row r="27" ht="17.1" customHeight="1" spans="1:12">
      <c r="A27" s="20"/>
      <c r="B27" s="20"/>
      <c r="C27" s="20"/>
      <c r="D27" s="57"/>
      <c r="E27" s="57"/>
      <c r="F27" s="100">
        <f t="shared" si="0"/>
        <v>0</v>
      </c>
      <c r="G27" s="101">
        <f t="shared" si="1"/>
        <v>0</v>
      </c>
      <c r="H27" s="57"/>
      <c r="I27" s="57"/>
      <c r="J27" s="57"/>
      <c r="K27" s="57"/>
      <c r="L27" s="10"/>
    </row>
    <row r="28" ht="17.1" customHeight="1" spans="1:12">
      <c r="A28" s="20"/>
      <c r="B28" s="20"/>
      <c r="C28" s="20"/>
      <c r="D28" s="57"/>
      <c r="E28" s="57"/>
      <c r="F28" s="100">
        <f t="shared" si="0"/>
        <v>0</v>
      </c>
      <c r="G28" s="101">
        <f t="shared" si="1"/>
        <v>0</v>
      </c>
      <c r="H28" s="57"/>
      <c r="I28" s="57"/>
      <c r="J28" s="57"/>
      <c r="K28" s="57"/>
      <c r="L28" s="10"/>
    </row>
    <row r="29" ht="17.1" customHeight="1" spans="1:11">
      <c r="A29" s="20"/>
      <c r="B29" s="20"/>
      <c r="C29" s="20"/>
      <c r="D29" s="57"/>
      <c r="E29" s="57"/>
      <c r="F29" s="100">
        <f t="shared" si="0"/>
        <v>0</v>
      </c>
      <c r="G29" s="101">
        <f t="shared" si="1"/>
        <v>0</v>
      </c>
      <c r="H29" s="57"/>
      <c r="I29" s="20"/>
      <c r="J29" s="57"/>
      <c r="K29" s="57"/>
    </row>
    <row r="30" ht="17.1" customHeight="1" spans="1:11">
      <c r="A30" s="20"/>
      <c r="B30" s="20"/>
      <c r="C30" s="20"/>
      <c r="D30" s="57"/>
      <c r="E30" s="57"/>
      <c r="F30" s="100">
        <f t="shared" si="0"/>
        <v>0</v>
      </c>
      <c r="G30" s="101">
        <f t="shared" si="1"/>
        <v>0</v>
      </c>
      <c r="H30" s="57"/>
      <c r="I30" s="57"/>
      <c r="J30" s="57"/>
      <c r="K30" s="57"/>
    </row>
    <row r="31" ht="17.1" customHeight="1" spans="1:11">
      <c r="A31" s="20"/>
      <c r="B31" s="20"/>
      <c r="C31" s="20"/>
      <c r="D31" s="57"/>
      <c r="E31" s="57"/>
      <c r="F31" s="100">
        <f t="shared" si="0"/>
        <v>0</v>
      </c>
      <c r="G31" s="101">
        <f t="shared" si="1"/>
        <v>0</v>
      </c>
      <c r="H31" s="57"/>
      <c r="I31" s="20"/>
      <c r="J31" s="57"/>
      <c r="K31" s="57"/>
    </row>
    <row r="32" ht="9.75" customHeight="1" spans="6:11">
      <c r="F32" s="10"/>
      <c r="G32" s="10"/>
      <c r="J32" s="10"/>
      <c r="K32" s="10"/>
    </row>
    <row r="33" ht="9.75" customHeight="1" spans="7:11">
      <c r="G33" s="10"/>
      <c r="K33" s="10"/>
    </row>
    <row r="34" ht="9.75" customHeight="1" spans="10:11">
      <c r="J34" s="10"/>
      <c r="K34" s="10"/>
    </row>
    <row r="35" ht="9.75" customHeight="1" spans="6:11">
      <c r="F35" s="10"/>
      <c r="J35" s="10"/>
      <c r="K35" s="10"/>
    </row>
    <row r="36" ht="9.75" customHeight="1" spans="6:6">
      <c r="F36" s="10"/>
    </row>
    <row r="37" ht="9.75" customHeight="1" spans="6:6">
      <c r="F37" s="10"/>
    </row>
    <row r="38" ht="9.75" customHeight="1" spans="6:6">
      <c r="F38" s="10"/>
    </row>
    <row r="39" ht="9.75" customHeight="1" spans="6:6">
      <c r="F39" s="10"/>
    </row>
  </sheetData>
  <sheetProtection formatCells="0" formatColumns="0" formatRows="0"/>
  <mergeCells count="15">
    <mergeCell ref="A2:K2"/>
    <mergeCell ref="A4:C4"/>
    <mergeCell ref="F4:K4"/>
    <mergeCell ref="G5:J5"/>
    <mergeCell ref="A5:A6"/>
    <mergeCell ref="B5:B6"/>
    <mergeCell ref="C5:C6"/>
    <mergeCell ref="D4:D7"/>
    <mergeCell ref="E4:E7"/>
    <mergeCell ref="F5:F7"/>
    <mergeCell ref="G6:G7"/>
    <mergeCell ref="H6:H7"/>
    <mergeCell ref="I6:I7"/>
    <mergeCell ref="J6:J7"/>
    <mergeCell ref="K5:K7"/>
  </mergeCells>
  <pageMargins left="0.938888888888889" right="0.75" top="0.788888888888889" bottom="0.788888888888889" header="0.5" footer="0.5"/>
  <pageSetup paperSize="9" scale="9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showGridLines="0" showZeros="0" workbookViewId="0">
      <selection activeCell="A16" sqref="A16"/>
    </sheetView>
  </sheetViews>
  <sheetFormatPr defaultColWidth="9.16666666666667" defaultRowHeight="12.75" customHeight="1"/>
  <cols>
    <col min="1" max="4" width="43.8333333333333" customWidth="1"/>
    <col min="5" max="12" width="9.16666666666667" customWidth="1"/>
    <col min="13" max="13" width="8.33333333333333" customWidth="1"/>
  </cols>
  <sheetData>
    <row r="1" customHeight="1" spans="1:1">
      <c r="A1" s="61" t="s">
        <v>94</v>
      </c>
    </row>
    <row r="2" ht="18.75" customHeight="1" spans="1:13">
      <c r="A2" s="62" t="s">
        <v>95</v>
      </c>
      <c r="B2" s="62"/>
      <c r="C2" s="62"/>
      <c r="D2" s="62"/>
      <c r="E2" s="63"/>
      <c r="F2" s="63"/>
      <c r="G2" s="63"/>
      <c r="H2" s="63"/>
      <c r="I2" s="63"/>
      <c r="J2" s="63"/>
      <c r="K2" s="63"/>
      <c r="L2" s="63"/>
      <c r="M2" s="63"/>
    </row>
    <row r="4" ht="20.25" customHeight="1" spans="1:4">
      <c r="A4" s="14" t="s">
        <v>2</v>
      </c>
      <c r="B4" s="64" t="s">
        <v>3</v>
      </c>
      <c r="C4" s="10"/>
      <c r="D4" s="65" t="s">
        <v>4</v>
      </c>
    </row>
    <row r="5" ht="20.25" customHeight="1" spans="1:4">
      <c r="A5" s="66" t="s">
        <v>5</v>
      </c>
      <c r="B5" s="67"/>
      <c r="C5" s="66" t="s">
        <v>6</v>
      </c>
      <c r="D5" s="68"/>
    </row>
    <row r="6" ht="20.25" customHeight="1" spans="1:5">
      <c r="A6" s="69" t="s">
        <v>62</v>
      </c>
      <c r="B6" s="69" t="s">
        <v>63</v>
      </c>
      <c r="C6" s="69" t="s">
        <v>64</v>
      </c>
      <c r="D6" s="69" t="s">
        <v>96</v>
      </c>
      <c r="E6" s="10"/>
    </row>
    <row r="7" ht="4.5" customHeight="1" spans="1:4">
      <c r="A7" s="41"/>
      <c r="B7" s="41"/>
      <c r="C7" s="41"/>
      <c r="D7" s="41"/>
    </row>
    <row r="8" ht="36.75" hidden="1" customHeight="1" spans="1:7">
      <c r="A8" s="41"/>
      <c r="B8" s="41"/>
      <c r="C8" s="41"/>
      <c r="D8" s="41"/>
      <c r="G8" s="10"/>
    </row>
    <row r="9" ht="22.5" customHeight="1" spans="1:7">
      <c r="A9" s="70" t="s">
        <v>97</v>
      </c>
      <c r="B9" s="71" t="s">
        <v>98</v>
      </c>
      <c r="C9" s="72" t="s">
        <v>20</v>
      </c>
      <c r="D9" s="73">
        <f>'部门收支总表（公   开）'!G9</f>
        <v>0</v>
      </c>
      <c r="E9" s="10"/>
      <c r="G9" s="10"/>
    </row>
    <row r="10" ht="21.75" customHeight="1" spans="1:8">
      <c r="A10" s="74"/>
      <c r="B10" s="75"/>
      <c r="C10" s="76" t="s">
        <v>22</v>
      </c>
      <c r="D10" s="73">
        <f>'部门收支总表（公   开）'!G10</f>
        <v>0</v>
      </c>
      <c r="E10" s="10"/>
      <c r="F10" s="10"/>
      <c r="H10" s="10"/>
    </row>
    <row r="11" ht="21.75" customHeight="1" spans="1:8">
      <c r="A11" s="74"/>
      <c r="B11" s="77"/>
      <c r="C11" s="72" t="s">
        <v>24</v>
      </c>
      <c r="D11" s="73">
        <f>'部门收支总表（公   开）'!G11</f>
        <v>0</v>
      </c>
      <c r="E11" s="78"/>
      <c r="F11" s="10"/>
      <c r="G11" s="10"/>
      <c r="H11" s="10"/>
    </row>
    <row r="12" ht="21.75" customHeight="1" spans="1:7">
      <c r="A12" s="74"/>
      <c r="B12" s="79"/>
      <c r="C12" s="76" t="s">
        <v>26</v>
      </c>
      <c r="D12" s="73">
        <f>'部门收支总表（公   开）'!G12</f>
        <v>0</v>
      </c>
      <c r="E12" s="10"/>
      <c r="F12" s="10"/>
      <c r="G12" s="10"/>
    </row>
    <row r="13" ht="21.75" customHeight="1" spans="1:8">
      <c r="A13" s="74"/>
      <c r="B13" s="77"/>
      <c r="C13" s="76" t="s">
        <v>28</v>
      </c>
      <c r="D13" s="73">
        <f>'部门收支总表（公   开）'!G13</f>
        <v>0</v>
      </c>
      <c r="E13" s="10"/>
      <c r="F13" s="10"/>
      <c r="G13" s="10"/>
      <c r="H13" s="10"/>
    </row>
    <row r="14" ht="21.75" customHeight="1" spans="1:8">
      <c r="A14" s="74"/>
      <c r="B14" s="80"/>
      <c r="C14" s="76" t="s">
        <v>30</v>
      </c>
      <c r="D14" s="73">
        <f>'部门收支总表（公   开）'!G14</f>
        <v>0</v>
      </c>
      <c r="E14" s="78"/>
      <c r="F14" s="10"/>
      <c r="G14" s="10"/>
      <c r="H14" s="10"/>
    </row>
    <row r="15" ht="21.75" customHeight="1" spans="1:11">
      <c r="A15" s="74"/>
      <c r="B15" s="80"/>
      <c r="C15" s="72" t="s">
        <v>32</v>
      </c>
      <c r="D15" s="73">
        <f>'部门收支总表（公   开）'!G15</f>
        <v>0</v>
      </c>
      <c r="E15" s="10"/>
      <c r="F15" s="10"/>
      <c r="G15" s="10"/>
      <c r="H15" s="10"/>
      <c r="I15" s="10"/>
      <c r="J15" s="10"/>
      <c r="K15" s="10"/>
    </row>
    <row r="16" ht="21.75" customHeight="1" spans="1:11">
      <c r="A16" s="70"/>
      <c r="B16" s="77"/>
      <c r="C16" s="72" t="s">
        <v>34</v>
      </c>
      <c r="D16" s="73">
        <f>'部门收支总表（公   开）'!G16</f>
        <v>0</v>
      </c>
      <c r="E16" s="10"/>
      <c r="F16" s="10"/>
      <c r="G16" s="10"/>
      <c r="H16" s="10"/>
      <c r="I16" s="10"/>
      <c r="J16" s="10"/>
      <c r="K16" s="10"/>
    </row>
    <row r="17" ht="21.75" customHeight="1" spans="1:12">
      <c r="A17" s="70"/>
      <c r="B17" s="79"/>
      <c r="C17" s="76" t="s">
        <v>35</v>
      </c>
      <c r="D17" s="73">
        <f>'部门收支总表（公   开）'!G17</f>
        <v>0</v>
      </c>
      <c r="E17" s="10"/>
      <c r="F17" s="10"/>
      <c r="G17" s="10"/>
      <c r="H17" s="10"/>
      <c r="I17" s="10"/>
      <c r="J17" s="10"/>
      <c r="K17" s="10"/>
      <c r="L17" s="10"/>
    </row>
    <row r="18" ht="21.75" customHeight="1" spans="1:12">
      <c r="A18" s="70"/>
      <c r="B18" s="77"/>
      <c r="C18" s="76" t="s">
        <v>36</v>
      </c>
      <c r="D18" s="73">
        <f>'部门收支总表（公   开）'!G18</f>
        <v>0</v>
      </c>
      <c r="E18" s="10"/>
      <c r="F18" s="10"/>
      <c r="G18" s="10"/>
      <c r="H18" s="10"/>
      <c r="I18" s="10"/>
      <c r="J18" s="10"/>
      <c r="K18" s="10"/>
      <c r="L18" s="10"/>
    </row>
    <row r="19" ht="21.75" customHeight="1" spans="1:11">
      <c r="A19" s="70"/>
      <c r="B19" s="77"/>
      <c r="C19" s="76" t="s">
        <v>37</v>
      </c>
      <c r="D19" s="73">
        <f>'部门收支总表（公   开）'!G19</f>
        <v>0</v>
      </c>
      <c r="E19" s="10"/>
      <c r="F19" s="10"/>
      <c r="G19" s="10"/>
      <c r="H19" s="10"/>
      <c r="I19" s="10"/>
      <c r="J19" s="10"/>
      <c r="K19" s="10"/>
    </row>
    <row r="20" ht="21.75" customHeight="1" spans="1:11">
      <c r="A20" s="74"/>
      <c r="B20" s="20"/>
      <c r="C20" s="76" t="s">
        <v>38</v>
      </c>
      <c r="D20" s="73">
        <f>'部门收支总表（公   开）'!G20</f>
        <v>0</v>
      </c>
      <c r="E20" s="10"/>
      <c r="F20" s="10"/>
      <c r="G20" s="10"/>
      <c r="H20" s="10"/>
      <c r="I20" s="10"/>
      <c r="J20" s="10"/>
      <c r="K20" s="10"/>
    </row>
    <row r="21" s="10" customFormat="1" ht="21.75" customHeight="1" spans="1:4">
      <c r="A21" s="74"/>
      <c r="B21" s="81"/>
      <c r="C21" s="82"/>
      <c r="D21" s="83"/>
    </row>
    <row r="22" ht="21.75" customHeight="1" spans="1:10">
      <c r="A22" s="70" t="s">
        <v>39</v>
      </c>
      <c r="B22" s="73">
        <f>SUM(B9:B21)</f>
        <v>0</v>
      </c>
      <c r="C22" s="72" t="s">
        <v>40</v>
      </c>
      <c r="D22" s="73">
        <f>D9+D13</f>
        <v>0</v>
      </c>
      <c r="E22" s="10"/>
      <c r="F22" s="10"/>
      <c r="G22" s="10"/>
      <c r="H22" s="10"/>
      <c r="I22" s="10"/>
      <c r="J22" s="10"/>
    </row>
    <row r="23" ht="30" customHeight="1" spans="1:9">
      <c r="A23" s="84" t="s">
        <v>99</v>
      </c>
      <c r="B23" s="10"/>
      <c r="D23" s="10"/>
      <c r="E23" s="10"/>
      <c r="F23" s="10"/>
      <c r="G23" s="10"/>
      <c r="H23" s="10"/>
      <c r="I23" s="10"/>
    </row>
    <row r="24" ht="9.75" customHeight="1" spans="2:9">
      <c r="B24" s="10"/>
      <c r="C24" s="10"/>
      <c r="E24" s="10"/>
      <c r="F24" s="10"/>
      <c r="G24" s="10"/>
      <c r="H24" s="10"/>
      <c r="I24" s="10"/>
    </row>
    <row r="25" ht="9.75" customHeight="1" spans="2:8">
      <c r="B25" s="10"/>
      <c r="D25" s="10"/>
      <c r="E25" s="10"/>
      <c r="F25" s="10"/>
      <c r="H25" s="10"/>
    </row>
    <row r="26" customHeight="1" spans="2:8">
      <c r="B26" s="10"/>
      <c r="D26" s="10"/>
      <c r="E26" s="10"/>
      <c r="F26" s="10"/>
      <c r="H26" s="10"/>
    </row>
    <row r="27" customHeight="1" spans="2:8">
      <c r="B27" s="10"/>
      <c r="D27" s="10"/>
      <c r="E27" s="10"/>
      <c r="H27" s="10"/>
    </row>
    <row r="28" customHeight="1" spans="2:7">
      <c r="B28" s="10"/>
      <c r="C28" s="10"/>
      <c r="D28" s="10"/>
      <c r="E28" s="10"/>
      <c r="G28" s="10"/>
    </row>
    <row r="29" customHeight="1" spans="3:7">
      <c r="C29" s="10"/>
      <c r="F29" s="10"/>
      <c r="G29" s="10"/>
    </row>
    <row r="30" customHeight="1" spans="5:6">
      <c r="E30" s="10"/>
      <c r="F30" s="10"/>
    </row>
    <row r="31" customHeight="1" spans="3:3">
      <c r="C31" s="10"/>
    </row>
    <row r="32" customHeight="1" spans="3:3">
      <c r="C32" s="10"/>
    </row>
    <row r="33" customHeight="1" spans="4:4">
      <c r="D33" s="10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ageMargins left="1.01875" right="0.388888888888889" top="0.609027777777778" bottom="0.609027777777778" header="0.5" footer="0.5"/>
  <pageSetup paperSize="9" scale="9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showGridLines="0" showZeros="0" workbookViewId="0">
      <selection activeCell="D16" sqref="D16"/>
    </sheetView>
  </sheetViews>
  <sheetFormatPr defaultColWidth="9.16666666666667" defaultRowHeight="11.25"/>
  <cols>
    <col min="1" max="3" width="7.16666666666667" customWidth="1"/>
    <col min="4" max="4" width="28.5" customWidth="1"/>
    <col min="5" max="9" width="20.8333333333333" customWidth="1"/>
    <col min="10" max="10" width="15.1666666666667" customWidth="1"/>
  </cols>
  <sheetData>
    <row r="1" ht="12.75" customHeight="1" spans="1:1">
      <c r="A1" s="30" t="s">
        <v>100</v>
      </c>
    </row>
    <row r="2" ht="16.5" customHeight="1" spans="1:9">
      <c r="A2" s="37" t="s">
        <v>101</v>
      </c>
      <c r="B2" s="37"/>
      <c r="C2" s="37"/>
      <c r="D2" s="37"/>
      <c r="E2" s="37"/>
      <c r="F2" s="37"/>
      <c r="G2" s="37"/>
      <c r="H2" s="37"/>
      <c r="I2" s="37"/>
    </row>
    <row r="3" ht="18.75" customHeight="1" spans="1:9">
      <c r="A3" t="s">
        <v>3</v>
      </c>
      <c r="D3" s="38"/>
      <c r="E3" s="39"/>
      <c r="F3" s="40"/>
      <c r="G3" s="40"/>
      <c r="H3" s="38"/>
      <c r="I3" s="17" t="s">
        <v>4</v>
      </c>
    </row>
    <row r="4" ht="18.75" customHeight="1" spans="1:9">
      <c r="A4" s="41" t="s">
        <v>68</v>
      </c>
      <c r="B4" s="41"/>
      <c r="C4" s="41"/>
      <c r="D4" s="42" t="s">
        <v>102</v>
      </c>
      <c r="E4" s="43" t="s">
        <v>103</v>
      </c>
      <c r="F4" s="44"/>
      <c r="G4" s="44"/>
      <c r="H4" s="44"/>
      <c r="I4" s="44"/>
    </row>
    <row r="5" ht="18.75" customHeight="1" spans="1:9">
      <c r="A5" s="45" t="s">
        <v>71</v>
      </c>
      <c r="B5" s="45" t="s">
        <v>72</v>
      </c>
      <c r="C5" s="45" t="s">
        <v>73</v>
      </c>
      <c r="D5" s="42"/>
      <c r="E5" s="46" t="s">
        <v>52</v>
      </c>
      <c r="F5" s="46" t="s">
        <v>104</v>
      </c>
      <c r="G5" s="46"/>
      <c r="H5" s="47" t="s">
        <v>105</v>
      </c>
      <c r="I5" s="60" t="s">
        <v>106</v>
      </c>
    </row>
    <row r="6" ht="26.25" customHeight="1" spans="1:9">
      <c r="A6" s="48"/>
      <c r="B6" s="48"/>
      <c r="C6" s="48"/>
      <c r="D6" s="42"/>
      <c r="E6" s="46"/>
      <c r="F6" s="46" t="s">
        <v>17</v>
      </c>
      <c r="G6" s="46" t="s">
        <v>107</v>
      </c>
      <c r="H6" s="47"/>
      <c r="I6" s="60"/>
    </row>
    <row r="7" ht="18.75" customHeight="1" spans="1:10">
      <c r="A7" s="49"/>
      <c r="B7" s="50"/>
      <c r="C7" s="51"/>
      <c r="D7" s="52" t="s">
        <v>3</v>
      </c>
      <c r="E7" s="53">
        <v>802418</v>
      </c>
      <c r="F7" s="53">
        <v>802418</v>
      </c>
      <c r="G7" s="53">
        <v>802418</v>
      </c>
      <c r="H7" s="53">
        <v>0</v>
      </c>
      <c r="I7" s="53">
        <v>0</v>
      </c>
      <c r="J7" s="10"/>
    </row>
    <row r="8" customFormat="1" ht="14" customHeight="1" spans="1:9">
      <c r="A8" s="54" t="s">
        <v>108</v>
      </c>
      <c r="B8" s="54" t="s">
        <v>109</v>
      </c>
      <c r="C8" s="54"/>
      <c r="D8" s="55" t="s">
        <v>110</v>
      </c>
      <c r="E8" s="55">
        <v>433776</v>
      </c>
      <c r="F8" s="55">
        <v>433776</v>
      </c>
      <c r="G8" s="56">
        <v>433776</v>
      </c>
      <c r="H8" s="57">
        <v>0</v>
      </c>
      <c r="I8" s="57">
        <v>0</v>
      </c>
    </row>
    <row r="9" ht="14" customHeight="1" spans="1:10">
      <c r="A9" s="54">
        <v>301</v>
      </c>
      <c r="B9" s="54" t="s">
        <v>87</v>
      </c>
      <c r="C9" s="55"/>
      <c r="D9" s="55" t="s">
        <v>111</v>
      </c>
      <c r="E9" s="55">
        <v>152520</v>
      </c>
      <c r="F9" s="55">
        <v>152520</v>
      </c>
      <c r="G9" s="56">
        <v>152520</v>
      </c>
      <c r="H9" s="57"/>
      <c r="I9" s="57"/>
      <c r="J9" s="10"/>
    </row>
    <row r="10" ht="14" customHeight="1" spans="1:10">
      <c r="A10" s="54" t="s">
        <v>108</v>
      </c>
      <c r="B10" s="54" t="s">
        <v>89</v>
      </c>
      <c r="C10" s="55"/>
      <c r="D10" s="55" t="s">
        <v>112</v>
      </c>
      <c r="E10" s="55">
        <v>36148</v>
      </c>
      <c r="F10" s="55">
        <v>36148</v>
      </c>
      <c r="G10" s="56">
        <v>36148</v>
      </c>
      <c r="H10" s="57"/>
      <c r="I10" s="57"/>
      <c r="J10" s="10"/>
    </row>
    <row r="11" ht="14" customHeight="1" spans="1:10">
      <c r="A11" s="54" t="s">
        <v>108</v>
      </c>
      <c r="B11" s="54" t="s">
        <v>113</v>
      </c>
      <c r="C11" s="55"/>
      <c r="D11" s="55" t="s">
        <v>114</v>
      </c>
      <c r="E11" s="55">
        <v>165376</v>
      </c>
      <c r="F11" s="55">
        <v>165376</v>
      </c>
      <c r="G11" s="56">
        <v>165376</v>
      </c>
      <c r="H11" s="57"/>
      <c r="I11" s="57"/>
      <c r="J11" s="10"/>
    </row>
    <row r="12" ht="14" customHeight="1" spans="1:10">
      <c r="A12" s="54" t="s">
        <v>115</v>
      </c>
      <c r="B12" s="54" t="s">
        <v>109</v>
      </c>
      <c r="C12" s="55"/>
      <c r="D12" s="58" t="s">
        <v>116</v>
      </c>
      <c r="E12" s="55">
        <v>14000</v>
      </c>
      <c r="F12" s="55">
        <v>14000</v>
      </c>
      <c r="G12" s="56">
        <v>14000</v>
      </c>
      <c r="H12" s="57"/>
      <c r="I12" s="57"/>
      <c r="J12" s="10"/>
    </row>
    <row r="13" ht="14" customHeight="1" spans="1:10">
      <c r="A13" s="59" t="s">
        <v>117</v>
      </c>
      <c r="B13" s="59" t="s">
        <v>83</v>
      </c>
      <c r="C13" s="55"/>
      <c r="D13" s="58" t="s">
        <v>118</v>
      </c>
      <c r="E13" s="55">
        <v>598</v>
      </c>
      <c r="F13" s="55">
        <v>598</v>
      </c>
      <c r="G13" s="56">
        <v>598</v>
      </c>
      <c r="H13" s="57"/>
      <c r="I13" s="57"/>
      <c r="J13" s="10"/>
    </row>
    <row r="14" ht="14.1" customHeight="1" spans="1:10">
      <c r="A14" s="20"/>
      <c r="B14" s="57"/>
      <c r="C14" s="20"/>
      <c r="D14" s="57"/>
      <c r="E14" s="57">
        <f t="shared" ref="E9:E25" si="0">F14+H14+I14</f>
        <v>0</v>
      </c>
      <c r="F14" s="57"/>
      <c r="G14" s="57"/>
      <c r="H14" s="57"/>
      <c r="I14" s="57"/>
      <c r="J14" s="10"/>
    </row>
    <row r="15" ht="14.1" customHeight="1" spans="1:10">
      <c r="A15" s="20"/>
      <c r="B15" s="20"/>
      <c r="C15" s="20"/>
      <c r="D15" s="20"/>
      <c r="E15" s="57">
        <f t="shared" si="0"/>
        <v>0</v>
      </c>
      <c r="F15" s="57"/>
      <c r="G15" s="57"/>
      <c r="H15" s="57"/>
      <c r="I15" s="57"/>
      <c r="J15" s="10"/>
    </row>
    <row r="16" ht="14.1" customHeight="1" spans="1:10">
      <c r="A16" s="20"/>
      <c r="B16" s="20"/>
      <c r="C16" s="57"/>
      <c r="D16" s="57"/>
      <c r="E16" s="57">
        <f t="shared" si="0"/>
        <v>0</v>
      </c>
      <c r="F16" s="57"/>
      <c r="G16" s="57"/>
      <c r="H16" s="57"/>
      <c r="I16" s="57"/>
      <c r="J16" s="10"/>
    </row>
    <row r="17" ht="14.1" customHeight="1" spans="1:10">
      <c r="A17" s="20"/>
      <c r="B17" s="20"/>
      <c r="C17" s="20"/>
      <c r="D17" s="57"/>
      <c r="E17" s="57">
        <f t="shared" si="0"/>
        <v>0</v>
      </c>
      <c r="F17" s="57"/>
      <c r="G17" s="57"/>
      <c r="H17" s="57"/>
      <c r="I17" s="57"/>
      <c r="J17" s="10"/>
    </row>
    <row r="18" ht="14.1" customHeight="1" spans="1:10">
      <c r="A18" s="20"/>
      <c r="B18" s="20"/>
      <c r="C18" s="20"/>
      <c r="D18" s="20"/>
      <c r="E18" s="57">
        <f t="shared" si="0"/>
        <v>0</v>
      </c>
      <c r="F18" s="57"/>
      <c r="G18" s="20"/>
      <c r="H18" s="57"/>
      <c r="I18" s="57"/>
      <c r="J18" s="10"/>
    </row>
    <row r="19" ht="14.1" customHeight="1" spans="1:9">
      <c r="A19" s="20"/>
      <c r="B19" s="20"/>
      <c r="C19" s="20"/>
      <c r="D19" s="20"/>
      <c r="E19" s="57">
        <f t="shared" si="0"/>
        <v>0</v>
      </c>
      <c r="F19" s="57"/>
      <c r="G19" s="20"/>
      <c r="H19" s="57"/>
      <c r="I19" s="57"/>
    </row>
    <row r="20" ht="14.1" customHeight="1" spans="1:9">
      <c r="A20" s="20"/>
      <c r="B20" s="20"/>
      <c r="C20" s="20"/>
      <c r="D20" s="20"/>
      <c r="E20" s="57">
        <f t="shared" si="0"/>
        <v>0</v>
      </c>
      <c r="F20" s="57"/>
      <c r="G20" s="20"/>
      <c r="H20" s="57"/>
      <c r="I20" s="57"/>
    </row>
    <row r="21" ht="14.1" customHeight="1" spans="1:9">
      <c r="A21" s="20"/>
      <c r="B21" s="20"/>
      <c r="C21" s="20"/>
      <c r="D21" s="20"/>
      <c r="E21" s="57">
        <f t="shared" si="0"/>
        <v>0</v>
      </c>
      <c r="F21" s="20"/>
      <c r="G21" s="20"/>
      <c r="H21" s="57"/>
      <c r="I21" s="57"/>
    </row>
    <row r="22" ht="14.1" customHeight="1" spans="1:9">
      <c r="A22" s="20"/>
      <c r="B22" s="20"/>
      <c r="C22" s="20"/>
      <c r="D22" s="20"/>
      <c r="E22" s="57">
        <f t="shared" si="0"/>
        <v>0</v>
      </c>
      <c r="F22" s="20"/>
      <c r="G22" s="20"/>
      <c r="H22" s="57"/>
      <c r="I22" s="57"/>
    </row>
    <row r="23" ht="14.1" customHeight="1" spans="1:9">
      <c r="A23" s="20"/>
      <c r="B23" s="20"/>
      <c r="C23" s="20"/>
      <c r="D23" s="20"/>
      <c r="E23" s="57">
        <f t="shared" si="0"/>
        <v>0</v>
      </c>
      <c r="F23" s="20"/>
      <c r="G23" s="20"/>
      <c r="H23" s="57"/>
      <c r="I23" s="57"/>
    </row>
    <row r="24" ht="14.1" customHeight="1" spans="1:9">
      <c r="A24" s="20"/>
      <c r="B24" s="20"/>
      <c r="C24" s="20"/>
      <c r="D24" s="57"/>
      <c r="E24" s="57">
        <f t="shared" si="0"/>
        <v>0</v>
      </c>
      <c r="F24" s="20"/>
      <c r="G24" s="20"/>
      <c r="H24" s="57"/>
      <c r="I24" s="57"/>
    </row>
    <row r="25" ht="14.1" customHeight="1" spans="1:9">
      <c r="A25" s="20"/>
      <c r="B25" s="20"/>
      <c r="C25" s="20"/>
      <c r="D25" s="57"/>
      <c r="E25" s="57">
        <f t="shared" si="0"/>
        <v>0</v>
      </c>
      <c r="F25" s="20"/>
      <c r="G25" s="20"/>
      <c r="H25" s="57"/>
      <c r="I25" s="57"/>
    </row>
    <row r="26" ht="9.75" customHeight="1" spans="4:9">
      <c r="D26" s="10"/>
      <c r="H26" s="10"/>
      <c r="I26" s="10"/>
    </row>
    <row r="27" ht="9.75" customHeight="1" spans="4:4">
      <c r="D27" s="10"/>
    </row>
    <row r="28" ht="9.75" customHeight="1" spans="4:4">
      <c r="D28" s="10"/>
    </row>
    <row r="29" ht="9.75" customHeight="1"/>
    <row r="30" ht="9.75" customHeight="1"/>
    <row r="31" ht="12.75" customHeight="1"/>
    <row r="32" ht="9.75" customHeight="1"/>
  </sheetData>
  <sheetProtection formatCells="0" formatColumns="0" formatRows="0"/>
  <mergeCells count="11">
    <mergeCell ref="A2:I2"/>
    <mergeCell ref="A4:C4"/>
    <mergeCell ref="E4:I4"/>
    <mergeCell ref="F5:G5"/>
    <mergeCell ref="A5:A6"/>
    <mergeCell ref="B5:B6"/>
    <mergeCell ref="C5:C6"/>
    <mergeCell ref="D4:D6"/>
    <mergeCell ref="E5:E6"/>
    <mergeCell ref="H5:H6"/>
    <mergeCell ref="I5:I6"/>
  </mergeCells>
  <pageMargins left="1.13888888888889" right="0.75" top="0.609027777777778" bottom="0.588888888888889" header="0.5" footer="0.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B13" sqref="B13"/>
    </sheetView>
  </sheetViews>
  <sheetFormatPr defaultColWidth="9.16666666666667" defaultRowHeight="11.25" outlineLevelRow="6" outlineLevelCol="1"/>
  <cols>
    <col min="1" max="1" width="18.1666666666667" customWidth="1"/>
    <col min="2" max="2" width="100.666666666667" customWidth="1"/>
  </cols>
  <sheetData>
    <row r="1" spans="1:1">
      <c r="A1" t="s">
        <v>119</v>
      </c>
    </row>
    <row r="2" ht="19.5" spans="1:2">
      <c r="A2" s="31" t="s">
        <v>120</v>
      </c>
      <c r="B2" s="31"/>
    </row>
    <row r="3" spans="1:1">
      <c r="A3" s="12"/>
    </row>
    <row r="4" ht="36" customHeight="1" spans="1:2">
      <c r="A4" s="32" t="s">
        <v>121</v>
      </c>
      <c r="B4" s="21" t="s">
        <v>84</v>
      </c>
    </row>
    <row r="5" ht="74.25" customHeight="1" spans="1:2">
      <c r="A5" s="33" t="s">
        <v>122</v>
      </c>
      <c r="B5" s="34" t="s">
        <v>123</v>
      </c>
    </row>
    <row r="6" ht="178.5" customHeight="1" spans="1:2">
      <c r="A6" s="35" t="s">
        <v>124</v>
      </c>
      <c r="B6" s="34" t="s">
        <v>125</v>
      </c>
    </row>
    <row r="7" ht="22.5" customHeight="1" spans="1:1">
      <c r="A7" s="36" t="s">
        <v>126</v>
      </c>
    </row>
  </sheetData>
  <mergeCells count="1">
    <mergeCell ref="A2:B2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部门收支总表（公   开）</vt:lpstr>
      <vt:lpstr>部门收入总表（公   开）</vt:lpstr>
      <vt:lpstr>部门支出总表（公   开）</vt:lpstr>
      <vt:lpstr>单位收支总表(部 门)</vt:lpstr>
      <vt:lpstr>财政拨款收支总表（公   开）</vt:lpstr>
      <vt:lpstr>财政拨款明细（部门 公开）</vt:lpstr>
      <vt:lpstr>基金收支总表（公   开）</vt:lpstr>
      <vt:lpstr>基本支出（部 门）</vt:lpstr>
      <vt:lpstr>单位职能</vt:lpstr>
      <vt:lpstr>三公经费</vt:lpstr>
      <vt:lpstr>公开说明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2016-11-17T02:40:00Z</dcterms:created>
  <cp:lastPrinted>2017-05-11T00:59:00Z</cp:lastPrinted>
  <dcterms:modified xsi:type="dcterms:W3CDTF">2017-11-06T09:27:45Z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  <property fmtid="{D5CDD505-2E9C-101B-9397-08002B2CF9AE}" pid="3" name="EDOID">
    <vt:i4>4196888</vt:i4>
  </property>
</Properties>
</file>