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 tabRatio="816" firstSheet="5" activeTab="5"/>
  </bookViews>
  <sheets>
    <sheet name="部门收支总表（公   开）" sheetId="17" r:id="rId1"/>
    <sheet name="部门收入总表（公   开）" sheetId="1" r:id="rId2"/>
    <sheet name="部门支出总表（公   开）" sheetId="19" r:id="rId3"/>
    <sheet name="单位收支总表(部 门)" sheetId="27" r:id="rId4"/>
    <sheet name="财政拨款收支总表（公   开）" sheetId="21" r:id="rId5"/>
    <sheet name="财政拨款明细（部门 公开）" sheetId="2" r:id="rId6"/>
    <sheet name="基金收支总表（公   开）" sheetId="23" r:id="rId7"/>
    <sheet name="基本支出（部 门）" sheetId="5" r:id="rId8"/>
    <sheet name="单位职能" sheetId="34" r:id="rId9"/>
    <sheet name="三公经费" sheetId="33" r:id="rId10"/>
    <sheet name="说明" sheetId="35" r:id="rId11"/>
  </sheets>
  <definedNames>
    <definedName name="_xlnm.Print_Area" localSheetId="1">'部门收入总表（公   开）'!$A$1:$C$22</definedName>
    <definedName name="_xlnm.Print_Area" localSheetId="0">'部门收支总表（公   开）'!$A$1:$K$22</definedName>
    <definedName name="_xlnm.Print_Area" localSheetId="2">'部门支出总表（公   开）'!$A$1:$I$22</definedName>
    <definedName name="_xlnm.Print_Area" localSheetId="5">'财政拨款明细（部门 公开）'!$A$1:$K$31</definedName>
    <definedName name="_xlnm.Print_Area" localSheetId="4">'财政拨款收支总表（公   开）'!$A$1:$D$22</definedName>
    <definedName name="_xlnm.Print_Area" localSheetId="3">'单位收支总表(部 门)'!$A$1:$N$25</definedName>
    <definedName name="_xlnm.Print_Area" localSheetId="7">'基本支出（部 门）'!$A$1:$I$25</definedName>
    <definedName name="_xlnm.Print_Area" localSheetId="6">'基金收支总表（公   开）'!$A$1:$D$22</definedName>
    <definedName name="_xlnm.Print_Titles" localSheetId="0">'部门收支总表（公   开）'!$1:$3</definedName>
    <definedName name="_xlnm.Print_Titles" localSheetId="5">'财政拨款明细（部门 公开）'!$1:$7</definedName>
    <definedName name="_xlnm.Print_Titles" localSheetId="4">'财政拨款收支总表（公   开）'!$1:$3</definedName>
    <definedName name="_xlnm.Print_Titles" localSheetId="3">'单位收支总表(部 门)'!$1:$7</definedName>
    <definedName name="_xlnm.Print_Titles" localSheetId="7">'基本支出（部 门）'!$1:$6</definedName>
    <definedName name="_xlnm.Print_Titles" localSheetId="6">'基金收支总表（公   开）'!$1:$3</definedName>
  </definedNames>
  <calcPr calcId="144525"/>
</workbook>
</file>

<file path=xl/sharedStrings.xml><?xml version="1.0" encoding="utf-8"?>
<sst xmlns="http://schemas.openxmlformats.org/spreadsheetml/2006/main" count="193">
  <si>
    <t>表一</t>
  </si>
  <si>
    <t>2017年部门预算收支预算总表</t>
  </si>
  <si>
    <t>部门名称：</t>
  </si>
  <si>
    <t>科技局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</si>
  <si>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</si>
  <si>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</si>
  <si>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</si>
  <si>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</si>
  <si>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</si>
  <si>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</si>
  <si>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</si>
  <si>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</si>
  <si>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</si>
  <si>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</si>
  <si>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</si>
  <si>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</si>
  <si>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</si>
  <si>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</si>
  <si>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</si>
  <si>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</si>
  <si>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</si>
  <si>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</si>
  <si>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</si>
  <si>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</si>
  <si>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</si>
  <si>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</si>
  <si>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</si>
  <si>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</si>
  <si>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</si>
  <si>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</si>
  <si>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</si>
  <si>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</si>
  <si>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</si>
  <si>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</si>
  <si>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</si>
  <si>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</si>
  <si>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</si>
  <si>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</si>
  <si>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</si>
  <si>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</si>
  <si>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</si>
  <si>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表二</t>
  </si>
  <si>
    <t>2017年部门预算收入总体情况表</t>
  </si>
  <si>
    <t>备注</t>
  </si>
  <si>
    <t>表三</t>
  </si>
  <si>
    <t>2017年部门预算支出总体情况表</t>
  </si>
  <si>
    <t>财政拨款</t>
  </si>
  <si>
    <t>表四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</si>
  <si>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</si>
  <si>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</si>
  <si>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</si>
  <si>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</si>
  <si>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</si>
  <si>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</si>
  <si>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</si>
  <si>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</si>
  <si>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</si>
  <si>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</si>
  <si>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</si>
  <si>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</si>
  <si>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表五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</si>
  <si>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</si>
  <si>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</si>
  <si>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</si>
  <si>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</si>
  <si>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</si>
  <si>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表六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</si>
  <si>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</si>
  <si>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</si>
  <si>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</si>
  <si>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</si>
  <si>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</si>
  <si>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</si>
  <si>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</si>
  <si>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</si>
  <si>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</si>
  <si>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</si>
  <si>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</si>
  <si>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</si>
  <si>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01</t>
  </si>
  <si>
    <t>02</t>
  </si>
  <si>
    <t>科学技术管理事务-一般行政管理事务</t>
  </si>
  <si>
    <t>208</t>
  </si>
  <si>
    <t>05</t>
  </si>
  <si>
    <t>机关事业单位基本养老保险缴费支出</t>
  </si>
  <si>
    <t>27</t>
  </si>
  <si>
    <t>财政对工伤保险基金的补助</t>
  </si>
  <si>
    <t>03</t>
  </si>
  <si>
    <t>财政对生育保险基金的补助</t>
  </si>
  <si>
    <t>210</t>
  </si>
  <si>
    <t>11</t>
  </si>
  <si>
    <t>事业单位医疗</t>
  </si>
  <si>
    <t>表七</t>
  </si>
  <si>
    <t>2017年部门预算-政府性基金预算收支总表</t>
  </si>
  <si>
    <t>政府性基金支出金额</t>
  </si>
  <si>
    <t>一、政府性基金</t>
  </si>
  <si>
    <t>本表无数据</t>
  </si>
  <si>
    <t>此表无数据，为空表。</t>
  </si>
  <si>
    <t>表八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</si>
  <si>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</si>
  <si>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</si>
  <si>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</si>
  <si>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</si>
  <si>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</si>
  <si>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</si>
  <si>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</si>
  <si>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301</t>
  </si>
  <si>
    <t>基本工资</t>
  </si>
  <si>
    <t>津贴补贴</t>
  </si>
  <si>
    <t>奖金</t>
  </si>
  <si>
    <t>04</t>
  </si>
  <si>
    <t>社会保障缴费</t>
  </si>
  <si>
    <t>302</t>
  </si>
  <si>
    <t>办公费</t>
  </si>
  <si>
    <t>303</t>
  </si>
  <si>
    <t>生活补助</t>
  </si>
  <si>
    <t>表九</t>
  </si>
  <si>
    <t>预 算 单 位 主 要 职 能</t>
  </si>
  <si>
    <t>单位名称（签章）</t>
  </si>
  <si>
    <t>南召县科学技术局</t>
  </si>
  <si>
    <t>单位基本情况
（编制、人员构成、机构设置等）</t>
  </si>
  <si>
    <t>南召县科学技术局是县政府的行政职能部门，下属事业单位四个，行政编制9名，事业编制22名，实有在职人数28人，退休人数11人。</t>
  </si>
  <si>
    <t>单位主要职能</t>
  </si>
  <si>
    <t>负责全县科学技术发展规划的实施，推进科技体制改革工作并负责实施；会同有关部门统筹管理科技投入，优化科技资源配置；推进全县高新技术、科技促进农业和社会发展工作；评审、申报、指导科技成果转化应用与示范；全县科技基础能力、科技宣传、科技奖励、科技人才、科技合作与交流、科技中介服务、民营科技企业、知识产权等发展；科技促进农业和社会发展。科技新技术的引进，咨询、培训及服务工作。负责全县地震工作的宣传普及、群测群防，管理县域内地震监测。负责全县中药材基地建设及中药材资源开发与保护，制订全县发展规划。</t>
  </si>
  <si>
    <t>注：本表由部门、单位自行填报并对外公开。</t>
  </si>
  <si>
    <t>表十</t>
  </si>
  <si>
    <t>2017年县级部门预算“三公”经费预算表</t>
  </si>
  <si>
    <t>填报单位：南召县科学技术局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</si>
  <si>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</si>
  <si>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</si>
  <si>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</si>
  <si>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</si>
  <si>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</si>
  <si>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</si>
  <si>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</si>
  <si>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</si>
  <si>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</si>
  <si>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</si>
  <si>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>http://www.nanzhao.gov.cn/</t>
  </si>
  <si>
    <t>注：填报口径统一按照公共预算口径填报，严格按预算批复数控制执行。</t>
  </si>
  <si>
    <t>南召县科技局2017年部门预算公开相关事项说明</t>
  </si>
  <si>
    <t>第一部分</t>
  </si>
  <si>
    <t>概况</t>
  </si>
  <si>
    <t xml:space="preserve">    一、单位主要职责：负责全县科学技术发展规划的实施，推进科技体制改革工作并负责实施；会同有关部门统筹管理科技投入，优化科技资源配置；推进全县高新技术、科技促进农业和社会发展工作；评审、申报、指导科技成果转化应用与示范；全县科技基础能力、科技宣传、科技奖励、科技人才、科技合作与交流、科技中介服务、民营科技企业、知识产权等发展；科技促进农业和社会发展。科技新技术的引进，咨询、培训及服务工作。负责全县地震工作的宣传普及、群测群防，管理县域内地震监测。负责全县中药材基地建设及中药材资源开发与保护，制订全县发展规划。</t>
  </si>
  <si>
    <t xml:space="preserve">    二、单位构成：科技局是县政府的行政职能部门，下属事业单位四个。其中，行政编制9名，事业编制22名，实有在职人数28人，退休人数11人。下属各单位财务由局机关统一管理。</t>
  </si>
  <si>
    <t>第二部分</t>
  </si>
  <si>
    <t>2017年度部门预算情况说明</t>
  </si>
  <si>
    <t xml:space="preserve">    一、收入支出预算总体情况说明</t>
  </si>
  <si>
    <t xml:space="preserve">   科技局2017年收入总计494万元，支出总计494万元，与2016年相比，收入支出增长了285万元。原因：根据县委、政府工作精神，坚持科技创新和普及"两轮"相结合，创造性地开展科技服务县域经济发展工作，因此县财政加大了科技投入力度，主要用于提高我县工农业自主创新能力、高新技术产业化、科技创新服务平台建设、关键性技术研发和重大科技项目攻关等方面，较好地发挥财政资金在科技创新中的重要引导作用。</t>
  </si>
  <si>
    <t xml:space="preserve">    二、收入预算总体情况说明</t>
  </si>
  <si>
    <t xml:space="preserve">    科技局2017年收入合计494万元，其中：一般公共预算494万元；政府性基金收入0万元。</t>
  </si>
  <si>
    <t>三、支出预算总体情况说明</t>
  </si>
  <si>
    <t>科技局2017年支出合计494万元，其中：基本支出138万元，占28%；项目支出356万元，占72%。</t>
  </si>
  <si>
    <t xml:space="preserve">    四、一般公共预算支出预算情况说明</t>
  </si>
  <si>
    <t xml:space="preserve">    科技局2017 年一般公共预算支出年初预算为494万元。主要用于以下方面：（一般公共服务（类）支出0万元，占0%；教育支出0万元，占0%;科学技术支出466万元，占94%;文化体育传媒支出0万元，占0%;社会保障支出28万元，占6%;医疗卫生支出0万元，占0%;住房保障（类）支出0万元，占0%;其他支出0万元，占0%。）</t>
  </si>
  <si>
    <t xml:space="preserve">    五、一般公共预算基本支出预算情况说明</t>
  </si>
  <si>
    <t xml:space="preserve">    2017年一般公共预算基本支出138万元，其中：人员经费136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其他对个人和家庭的补助支出；公用经费2万元，主要包括：办公费、印刷费、咨询费、手续费、水费、电费、邮电费、取暖费、差旅费、维 修（护）费、租赁费、会议费、培训费、公务接待费、专用材料费、劳务费、工会经费、福利费、公务用车运行维护费、其他交通费用、税金及附加费用、其他商品和服务支出、办公设备购置、专用设备购置、大型修缮、信息网络及软件购置更新、其他资本性支出。</t>
  </si>
  <si>
    <t>六、政府性基金预算支出情况说明</t>
  </si>
  <si>
    <t>2017年政府性基金预算支出年初预算为0万元。支出具体情况如下：无。项目发展专项支出0万元。</t>
  </si>
  <si>
    <t>七、 "三公"经费支出预算情况说明</t>
  </si>
  <si>
    <t>2017 年"三公"经费预算为8.1万元。2017年"三公"经费支出预算数比 2016 年减少0.9万元。</t>
  </si>
  <si>
    <t xml:space="preserve">    具体支出情况如下：</t>
  </si>
  <si>
    <t xml:space="preserve">    （一）因公出国（境）费0万元，主要用于单位工作人员公务出国（境）的住宿费、旅费、伙食补助费、杂费、培训费等支出。</t>
  </si>
  <si>
    <t xml:space="preserve">    （二）公务用车运行维护费3.6万元，主要用于开展工作所需公务用车的燃料费、维修费、过路过桥费、保险费、安全奖励费用等支出，公务用车运行维护费预算数比 2016 年减少0.4万元，主要原因：公车改革后车辆减少，要求领导外出减少公车的使用。</t>
  </si>
  <si>
    <t>（三）公务接待费4.5万元，主要用于按规定开支的各类公务接待支出。</t>
  </si>
  <si>
    <t>八、其他重要事项的情况说明</t>
  </si>
  <si>
    <t>（一）机关运行经费支出情况</t>
  </si>
  <si>
    <t>2017年机关运行经费支出预算138万元，主要保障机关人员工资发放、机构正常运转及正常履职需要。</t>
  </si>
  <si>
    <t>（二）政府采购支出情况</t>
  </si>
  <si>
    <t>2017年无政府采购预算安排。有0个政府采购项目，金额是0万元。</t>
  </si>
  <si>
    <t>（三）关于专项转移支付项目情况说明</t>
  </si>
  <si>
    <t>2017年，科技局使用专项转移制度的项目有0个，涉及金额0万元。</t>
  </si>
  <si>
    <t>第三部分</t>
  </si>
  <si>
    <t>名词解释</t>
  </si>
  <si>
    <t>一、财政拨款收入：是指省级财政当年拨付的资金。</t>
  </si>
  <si>
    <t>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</si>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</sst>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  <numFmt numFmtId="177" formatCode="#,##0.00_ "/>
    <numFmt numFmtId="178" formatCode="0.00_ "/>
    <numFmt numFmtId="179" formatCode="#,##0.0"/>
    <numFmt numFmtId="180" formatCode=";;"/>
    <numFmt numFmtId="181" formatCode="#,##0.0000_ "/>
    <numFmt numFmtId="182" formatCode="#,##0.0000"/>
  </numFmts>
  <fonts count="40">
    <font>
      <sz val="9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6"/>
      <name val="仿宋"/>
      <charset val="134"/>
    </font>
    <font>
      <sz val="16"/>
      <name val="仿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u/>
      <sz val="14"/>
      <color theme="10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sz val="9"/>
      <color indexed="8"/>
      <name val="宋体"/>
      <charset val="134"/>
    </font>
    <font>
      <sz val="16"/>
      <name val="黑体"/>
      <charset val="134"/>
    </font>
    <font>
      <sz val="9"/>
      <color indexed="10"/>
      <name val="宋体"/>
      <charset val="134"/>
    </font>
    <font>
      <sz val="9"/>
      <color indexed="9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9"/>
      <color theme="1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14" borderId="1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9" fontId="29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2" fillId="12" borderId="18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4" fillId="21" borderId="20" applyNumberFormat="0" applyAlignment="0" applyProtection="0">
      <alignment vertical="center"/>
    </xf>
    <xf numFmtId="0" fontId="37" fillId="21" borderId="19" applyNumberFormat="0" applyAlignment="0" applyProtection="0">
      <alignment vertical="center"/>
    </xf>
    <xf numFmtId="0" fontId="39" fillId="32" borderId="23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24" fillId="3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14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8" fontId="4" fillId="0" borderId="0" xfId="0" applyNumberFormat="1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0" fillId="0" borderId="0" xfId="0" applyNumberFormat="1" applyFont="1" applyFill="1" applyBorder="1" applyAlignment="1" applyProtection="1"/>
    <xf numFmtId="0" fontId="0" fillId="0" borderId="0" xfId="0" applyFill="1"/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/>
    <xf numFmtId="0" fontId="8" fillId="0" borderId="2" xfId="1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6" fillId="0" borderId="2" xfId="0" applyNumberFormat="1" applyFont="1" applyFill="1" applyBorder="1" applyAlignment="1" applyProtection="1">
      <alignment vertical="center" wrapText="1"/>
    </xf>
    <xf numFmtId="0" fontId="0" fillId="0" borderId="1" xfId="0" applyFont="1" applyBorder="1" applyAlignment="1">
      <alignment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11" fillId="0" borderId="1" xfId="0" applyFont="1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12" fillId="0" borderId="0" xfId="11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176" fontId="13" fillId="0" borderId="0" xfId="11" applyNumberFormat="1" applyFont="1" applyFill="1" applyAlignment="1" applyProtection="1">
      <alignment vertical="center"/>
    </xf>
    <xf numFmtId="176" fontId="14" fillId="0" borderId="0" xfId="11" applyNumberFormat="1" applyFont="1" applyFill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7" fillId="0" borderId="1" xfId="11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0" fillId="0" borderId="1" xfId="11" applyNumberFormat="1" applyFont="1" applyFill="1" applyBorder="1" applyAlignment="1">
      <alignment horizontal="center" vertical="center"/>
    </xf>
    <xf numFmtId="176" fontId="0" fillId="0" borderId="1" xfId="11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6" xfId="11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vertical="center"/>
    </xf>
    <xf numFmtId="49" fontId="0" fillId="2" borderId="1" xfId="0" applyNumberFormat="1" applyFill="1" applyBorder="1" applyAlignment="1" applyProtection="1">
      <alignment vertical="center"/>
    </xf>
    <xf numFmtId="49" fontId="0" fillId="2" borderId="2" xfId="0" applyNumberFormat="1" applyFill="1" applyBorder="1" applyAlignment="1" applyProtection="1">
      <alignment vertical="center"/>
    </xf>
    <xf numFmtId="0" fontId="0" fillId="2" borderId="7" xfId="0" applyNumberFormat="1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 applyProtection="1">
      <alignment horizontal="right" vertical="center"/>
    </xf>
    <xf numFmtId="49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5" fillId="0" borderId="8" xfId="0" applyFont="1" applyFill="1" applyBorder="1" applyAlignment="1">
      <alignment wrapText="1"/>
    </xf>
    <xf numFmtId="0" fontId="0" fillId="0" borderId="1" xfId="0" applyFill="1" applyBorder="1"/>
    <xf numFmtId="49" fontId="7" fillId="0" borderId="1" xfId="38" applyNumberFormat="1" applyFont="1" applyFill="1" applyBorder="1" applyAlignment="1" applyProtection="1">
      <alignment vertical="center" wrapText="1"/>
    </xf>
    <xf numFmtId="0" fontId="7" fillId="0" borderId="1" xfId="38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0" fontId="7" fillId="0" borderId="1" xfId="1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16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right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9" xfId="0" applyNumberFormat="1" applyFont="1" applyFill="1" applyBorder="1" applyAlignment="1" applyProtection="1">
      <alignment horizontal="center" vertical="center"/>
    </xf>
    <xf numFmtId="0" fontId="17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 applyProtection="1">
      <alignment horizontal="center" vertical="center"/>
    </xf>
    <xf numFmtId="179" fontId="0" fillId="0" borderId="3" xfId="0" applyNumberFormat="1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0" xfId="0" applyNumberFormat="1" applyFont="1" applyFill="1" applyBorder="1" applyAlignment="1" applyProtection="1">
      <alignment vertical="center"/>
    </xf>
    <xf numFmtId="179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Alignment="1" applyProtection="1"/>
    <xf numFmtId="4" fontId="0" fillId="0" borderId="11" xfId="0" applyNumberFormat="1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vertical="center"/>
    </xf>
    <xf numFmtId="179" fontId="0" fillId="0" borderId="6" xfId="0" applyNumberFormat="1" applyFont="1" applyFill="1" applyBorder="1" applyAlignment="1" applyProtection="1">
      <alignment vertical="center"/>
    </xf>
    <xf numFmtId="179" fontId="0" fillId="0" borderId="1" xfId="0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18" fillId="0" borderId="0" xfId="0" applyFont="1"/>
    <xf numFmtId="0" fontId="0" fillId="0" borderId="0" xfId="0" applyFont="1" applyAlignment="1">
      <alignment vertical="center"/>
    </xf>
    <xf numFmtId="180" fontId="0" fillId="0" borderId="7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176" fontId="0" fillId="0" borderId="0" xfId="0" applyNumberFormat="1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horizontal="right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11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 applyProtection="1">
      <alignment vertical="center" wrapText="1"/>
    </xf>
    <xf numFmtId="49" fontId="0" fillId="0" borderId="1" xfId="0" applyNumberFormat="1" applyFont="1" applyFill="1" applyBorder="1" applyAlignment="1" applyProtection="1"/>
    <xf numFmtId="181" fontId="0" fillId="0" borderId="1" xfId="0" applyNumberFormat="1" applyFill="1" applyBorder="1"/>
    <xf numFmtId="182" fontId="0" fillId="0" borderId="1" xfId="0" applyNumberFormat="1" applyFont="1" applyFill="1" applyBorder="1" applyAlignment="1" applyProtection="1"/>
    <xf numFmtId="49" fontId="0" fillId="0" borderId="1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0" xfId="0" applyNumberFormat="1" applyFont="1" applyFill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179" fontId="0" fillId="0" borderId="0" xfId="0" applyNumberFormat="1" applyFont="1" applyFill="1" applyAlignment="1" applyProtection="1">
      <alignment horizontal="right"/>
    </xf>
    <xf numFmtId="0" fontId="0" fillId="0" borderId="7" xfId="0" applyBorder="1"/>
    <xf numFmtId="179" fontId="0" fillId="0" borderId="1" xfId="0" applyNumberFormat="1" applyFont="1" applyFill="1" applyBorder="1" applyAlignment="1" applyProtection="1">
      <alignment horizontal="right" vertical="center"/>
    </xf>
    <xf numFmtId="182" fontId="0" fillId="0" borderId="0" xfId="0" applyNumberFormat="1" applyFont="1" applyFill="1" applyAlignment="1" applyProtection="1"/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vertical="center"/>
    </xf>
    <xf numFmtId="177" fontId="0" fillId="0" borderId="1" xfId="0" applyNumberFormat="1" applyFill="1" applyBorder="1"/>
    <xf numFmtId="0" fontId="0" fillId="0" borderId="7" xfId="0" applyNumberFormat="1" applyFont="1" applyFill="1" applyBorder="1" applyAlignment="1" applyProtection="1">
      <alignment horizontal="right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11" applyNumberFormat="1" applyFont="1" applyFill="1" applyBorder="1" applyAlignment="1" applyProtection="1">
      <alignment horizontal="center" vertical="center" wrapText="1"/>
    </xf>
    <xf numFmtId="4" fontId="0" fillId="2" borderId="10" xfId="0" applyNumberFormat="1" applyFont="1" applyFill="1" applyBorder="1" applyAlignment="1" applyProtection="1">
      <alignment vertical="center"/>
    </xf>
    <xf numFmtId="179" fontId="0" fillId="0" borderId="1" xfId="0" applyNumberFormat="1" applyFont="1" applyFill="1" applyBorder="1" applyAlignment="1" applyProtection="1"/>
    <xf numFmtId="4" fontId="0" fillId="2" borderId="11" xfId="0" applyNumberFormat="1" applyFont="1" applyFill="1" applyBorder="1" applyAlignment="1" applyProtection="1">
      <alignment vertical="center"/>
    </xf>
    <xf numFmtId="0" fontId="0" fillId="0" borderId="1" xfId="0" applyNumberFormat="1" applyFill="1" applyBorder="1" applyAlignment="1" applyProtection="1">
      <alignment vertical="center"/>
    </xf>
    <xf numFmtId="4" fontId="0" fillId="2" borderId="6" xfId="0" applyNumberFormat="1" applyFont="1" applyFill="1" applyBorder="1" applyAlignment="1" applyProtection="1">
      <alignment vertical="center"/>
    </xf>
    <xf numFmtId="0" fontId="0" fillId="0" borderId="2" xfId="0" applyNumberFormat="1" applyFill="1" applyBorder="1" applyAlignment="1" applyProtection="1">
      <alignment vertical="center"/>
    </xf>
    <xf numFmtId="0" fontId="0" fillId="0" borderId="14" xfId="0" applyNumberFormat="1" applyFont="1" applyFill="1" applyBorder="1" applyAlignment="1" applyProtection="1">
      <alignment vertical="center"/>
    </xf>
    <xf numFmtId="0" fontId="0" fillId="0" borderId="14" xfId="0" applyBorder="1"/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179" fontId="0" fillId="0" borderId="6" xfId="0" applyNumberFormat="1" applyFon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EE70A06373940074E0430A0804CB007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zhao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showGridLines="0" showZeros="0" workbookViewId="0">
      <selection activeCell="B4" sqref="B4"/>
    </sheetView>
  </sheetViews>
  <sheetFormatPr defaultColWidth="9.16666666666667" defaultRowHeight="12.75" customHeight="1"/>
  <cols>
    <col min="1" max="1" width="29.1666666666667" customWidth="1"/>
    <col min="2" max="2" width="21" customWidth="1"/>
    <col min="3" max="3" width="29.6666666666667" customWidth="1"/>
    <col min="4" max="5" width="14.8333333333333" customWidth="1"/>
    <col min="6" max="6" width="15.6666666666667" customWidth="1"/>
    <col min="7" max="11" width="12.8333333333333" customWidth="1"/>
    <col min="12" max="19" width="9.16666666666667" customWidth="1"/>
    <col min="20" max="20" width="8.33333333333333" customWidth="1"/>
  </cols>
  <sheetData>
    <row r="1" customHeight="1" spans="1:1">
      <c r="A1" s="66" t="s">
        <v>0</v>
      </c>
    </row>
    <row r="2" ht="18.75" customHeight="1" spans="1:20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  <c r="M2" s="68"/>
      <c r="N2" s="68"/>
      <c r="O2" s="68"/>
      <c r="P2" s="68"/>
      <c r="Q2" s="68"/>
      <c r="R2" s="68"/>
      <c r="S2" s="68"/>
      <c r="T2" s="68"/>
    </row>
    <row r="4" ht="20.25" customHeight="1" spans="1:11">
      <c r="A4" s="13" t="s">
        <v>2</v>
      </c>
      <c r="B4" s="56" t="s">
        <v>3</v>
      </c>
      <c r="C4" s="9"/>
      <c r="E4" s="82"/>
      <c r="F4" s="82"/>
      <c r="H4" s="64" t="s">
        <v>4</v>
      </c>
      <c r="I4" s="64"/>
      <c r="J4" s="64"/>
      <c r="K4" s="64"/>
    </row>
    <row r="5" ht="20.25" customHeight="1" spans="1:11">
      <c r="A5" s="70" t="s">
        <v>5</v>
      </c>
      <c r="B5" s="71"/>
      <c r="C5" s="70" t="s">
        <v>6</v>
      </c>
      <c r="D5" s="72"/>
      <c r="E5" s="72"/>
      <c r="F5" s="72"/>
      <c r="G5" s="72"/>
      <c r="H5" s="72"/>
      <c r="I5" s="72"/>
      <c r="J5" s="72"/>
      <c r="K5" s="72"/>
    </row>
    <row r="6" ht="20.25" customHeight="1" spans="1:12">
      <c r="A6" s="45" t="s">
        <v>7</v>
      </c>
      <c r="B6" s="45" t="s">
        <v>8</v>
      </c>
      <c r="C6" s="138" t="s">
        <v>7</v>
      </c>
      <c r="D6" s="73" t="s">
        <v>9</v>
      </c>
      <c r="E6" s="45"/>
      <c r="F6" s="45"/>
      <c r="G6" s="45"/>
      <c r="H6" s="45"/>
      <c r="I6" s="45"/>
      <c r="J6" s="45"/>
      <c r="K6" s="45"/>
      <c r="L6" s="9"/>
    </row>
    <row r="7" ht="20.25" customHeight="1" spans="1:11">
      <c r="A7" s="45"/>
      <c r="B7" s="45"/>
      <c r="C7" s="45"/>
      <c r="D7" s="95" t="s">
        <v>10</v>
      </c>
      <c r="E7" s="139" t="s">
        <v>11</v>
      </c>
      <c r="F7" s="95"/>
      <c r="G7" s="95" t="s">
        <v>12</v>
      </c>
      <c r="H7" s="95" t="s">
        <v>13</v>
      </c>
      <c r="I7" s="143" t="s">
        <v>14</v>
      </c>
      <c r="J7" s="143" t="s">
        <v>15</v>
      </c>
      <c r="K7" s="143" t="s">
        <v>16</v>
      </c>
    </row>
    <row r="8" ht="36.75" customHeight="1" spans="1:14">
      <c r="A8" s="45"/>
      <c r="B8" s="98"/>
      <c r="C8" s="45"/>
      <c r="D8" s="140"/>
      <c r="E8" s="141" t="s">
        <v>17</v>
      </c>
      <c r="F8" s="142" t="s">
        <v>18</v>
      </c>
      <c r="G8" s="98"/>
      <c r="H8" s="98"/>
      <c r="I8" s="100"/>
      <c r="J8" s="100"/>
      <c r="K8" s="100"/>
      <c r="N8" s="9"/>
    </row>
    <row r="9" ht="22.5" customHeight="1" spans="1:14">
      <c r="A9" s="74" t="s">
        <v>19</v>
      </c>
      <c r="B9" s="77">
        <v>4841641</v>
      </c>
      <c r="C9" s="76" t="s">
        <v>20</v>
      </c>
      <c r="D9" s="77">
        <v>1378941</v>
      </c>
      <c r="E9" s="77">
        <v>1378941</v>
      </c>
      <c r="F9" s="77">
        <v>1378941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9"/>
      <c r="N9" s="9"/>
    </row>
    <row r="10" ht="21.75" customHeight="1" spans="1:15">
      <c r="A10" s="78" t="s">
        <v>21</v>
      </c>
      <c r="B10" s="130">
        <v>100000</v>
      </c>
      <c r="C10" s="80" t="s">
        <v>22</v>
      </c>
      <c r="D10" s="77">
        <v>1009752</v>
      </c>
      <c r="E10" s="77">
        <v>1009752</v>
      </c>
      <c r="F10" s="77">
        <v>1009752</v>
      </c>
      <c r="G10" s="77">
        <v>0</v>
      </c>
      <c r="H10" s="77">
        <v>0</v>
      </c>
      <c r="I10" s="77"/>
      <c r="J10" s="77"/>
      <c r="K10" s="77"/>
      <c r="L10" s="9"/>
      <c r="M10" s="9"/>
      <c r="O10" s="9"/>
    </row>
    <row r="11" ht="21.75" customHeight="1" spans="1:15">
      <c r="A11" s="78" t="s">
        <v>23</v>
      </c>
      <c r="B11" s="77"/>
      <c r="C11" s="76" t="s">
        <v>24</v>
      </c>
      <c r="D11" s="77">
        <v>22400</v>
      </c>
      <c r="E11" s="77">
        <v>22400</v>
      </c>
      <c r="F11" s="77">
        <v>22400</v>
      </c>
      <c r="G11" s="77">
        <v>0</v>
      </c>
      <c r="H11" s="77">
        <v>0</v>
      </c>
      <c r="I11" s="77"/>
      <c r="J11" s="77"/>
      <c r="K11" s="77"/>
      <c r="L11" s="82"/>
      <c r="M11" s="9"/>
      <c r="N11" s="9"/>
      <c r="O11" s="9"/>
    </row>
    <row r="12" ht="21.75" customHeight="1" spans="1:14">
      <c r="A12" s="78" t="s">
        <v>25</v>
      </c>
      <c r="B12" s="132">
        <v>0</v>
      </c>
      <c r="C12" s="80" t="s">
        <v>26</v>
      </c>
      <c r="D12" s="77">
        <v>346789</v>
      </c>
      <c r="E12" s="77">
        <v>346789</v>
      </c>
      <c r="F12" s="77">
        <v>346789</v>
      </c>
      <c r="G12" s="77">
        <v>0</v>
      </c>
      <c r="H12" s="77">
        <v>0</v>
      </c>
      <c r="I12" s="77"/>
      <c r="J12" s="77"/>
      <c r="K12" s="77"/>
      <c r="L12" s="9"/>
      <c r="M12" s="9"/>
      <c r="N12" s="9"/>
    </row>
    <row r="13" ht="21.75" customHeight="1" spans="1:15">
      <c r="A13" s="78" t="s">
        <v>27</v>
      </c>
      <c r="B13" s="77">
        <v>0</v>
      </c>
      <c r="C13" s="80" t="s">
        <v>28</v>
      </c>
      <c r="D13" s="77">
        <v>3562700</v>
      </c>
      <c r="E13" s="77">
        <v>3562700</v>
      </c>
      <c r="F13" s="77">
        <v>3462700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9"/>
      <c r="M13" s="9"/>
      <c r="N13" s="9"/>
      <c r="O13" s="9"/>
    </row>
    <row r="14" ht="21.75" customHeight="1" spans="1:15">
      <c r="A14" s="74" t="s">
        <v>29</v>
      </c>
      <c r="B14" s="134"/>
      <c r="C14" s="80" t="s">
        <v>30</v>
      </c>
      <c r="D14" s="77">
        <v>3562700</v>
      </c>
      <c r="E14" s="77">
        <v>3562700</v>
      </c>
      <c r="F14" s="57">
        <v>3462700</v>
      </c>
      <c r="G14" s="77"/>
      <c r="H14" s="77"/>
      <c r="I14" s="77"/>
      <c r="J14" s="77"/>
      <c r="K14" s="77"/>
      <c r="L14" s="82"/>
      <c r="M14" s="9"/>
      <c r="N14" s="9"/>
      <c r="O14" s="9"/>
    </row>
    <row r="15" ht="21.75" customHeight="1" spans="1:18">
      <c r="A15" s="74" t="s">
        <v>31</v>
      </c>
      <c r="B15" s="134"/>
      <c r="C15" s="76" t="s">
        <v>32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9"/>
      <c r="M15" s="9"/>
      <c r="N15" s="9"/>
      <c r="O15" s="9"/>
      <c r="P15" s="9"/>
      <c r="Q15" s="9"/>
      <c r="R15" s="9"/>
    </row>
    <row r="16" ht="21.75" customHeight="1" spans="1:18">
      <c r="A16" s="74" t="s">
        <v>33</v>
      </c>
      <c r="B16" s="77">
        <v>0</v>
      </c>
      <c r="C16" s="76" t="s">
        <v>34</v>
      </c>
      <c r="D16" s="77">
        <v>0</v>
      </c>
      <c r="E16" s="77"/>
      <c r="F16" s="57"/>
      <c r="G16" s="77"/>
      <c r="H16" s="77"/>
      <c r="I16" s="77"/>
      <c r="J16" s="77"/>
      <c r="K16" s="77"/>
      <c r="L16" s="9"/>
      <c r="M16" s="9"/>
      <c r="N16" s="9"/>
      <c r="O16" s="9"/>
      <c r="P16" s="9"/>
      <c r="Q16" s="9"/>
      <c r="R16" s="9"/>
    </row>
    <row r="17" ht="21.75" customHeight="1" spans="1:19">
      <c r="A17" s="78"/>
      <c r="B17" s="132"/>
      <c r="C17" s="80" t="s">
        <v>35</v>
      </c>
      <c r="D17" s="77">
        <v>0</v>
      </c>
      <c r="E17" s="77"/>
      <c r="F17" s="57"/>
      <c r="G17" s="77"/>
      <c r="H17" s="77"/>
      <c r="I17" s="77"/>
      <c r="J17" s="77"/>
      <c r="K17" s="77"/>
      <c r="L17" s="9"/>
      <c r="M17" s="9"/>
      <c r="N17" s="9"/>
      <c r="O17" s="9"/>
      <c r="P17" s="9"/>
      <c r="Q17" s="9"/>
      <c r="R17" s="9"/>
      <c r="S17" s="9"/>
    </row>
    <row r="18" ht="21.75" customHeight="1" spans="1:19">
      <c r="A18" s="78"/>
      <c r="B18" s="77"/>
      <c r="C18" s="80" t="s">
        <v>36</v>
      </c>
      <c r="D18" s="77">
        <v>0</v>
      </c>
      <c r="E18" s="77"/>
      <c r="F18" s="57"/>
      <c r="G18" s="77"/>
      <c r="H18" s="77"/>
      <c r="I18" s="77"/>
      <c r="J18" s="77"/>
      <c r="K18" s="77"/>
      <c r="L18" s="9"/>
      <c r="M18" s="9"/>
      <c r="N18" s="9"/>
      <c r="O18" s="9"/>
      <c r="P18" s="9"/>
      <c r="Q18" s="9"/>
      <c r="R18" s="9"/>
      <c r="S18" s="9"/>
    </row>
    <row r="19" ht="21.75" customHeight="1" spans="1:18">
      <c r="A19" s="74"/>
      <c r="B19" s="81"/>
      <c r="C19" s="80" t="s">
        <v>37</v>
      </c>
      <c r="D19" s="77">
        <v>0</v>
      </c>
      <c r="E19" s="77"/>
      <c r="F19" s="57"/>
      <c r="G19" s="77"/>
      <c r="H19" s="77"/>
      <c r="I19" s="77"/>
      <c r="J19" s="77"/>
      <c r="K19" s="77"/>
      <c r="L19" s="9"/>
      <c r="M19" s="9"/>
      <c r="N19" s="9"/>
      <c r="O19" s="9"/>
      <c r="P19" s="9"/>
      <c r="Q19" s="9"/>
      <c r="R19" s="9"/>
    </row>
    <row r="20" ht="21.75" customHeight="1" spans="1:18">
      <c r="A20" s="74"/>
      <c r="B20" s="134"/>
      <c r="C20" s="80" t="s">
        <v>38</v>
      </c>
      <c r="D20" s="77">
        <v>0</v>
      </c>
      <c r="E20" s="77"/>
      <c r="F20" s="57"/>
      <c r="G20" s="77"/>
      <c r="H20" s="77"/>
      <c r="I20" s="77"/>
      <c r="J20" s="77"/>
      <c r="K20" s="77"/>
      <c r="L20" s="9"/>
      <c r="M20" s="9"/>
      <c r="N20" s="9"/>
      <c r="O20" s="9"/>
      <c r="P20" s="9"/>
      <c r="Q20" s="9"/>
      <c r="R20" s="9"/>
    </row>
    <row r="21" s="9" customFormat="1" ht="21.75" customHeight="1" spans="1:11">
      <c r="A21" s="78"/>
      <c r="B21" s="85"/>
      <c r="C21" s="86"/>
      <c r="D21" s="77">
        <v>0</v>
      </c>
      <c r="E21" s="86"/>
      <c r="F21" s="86"/>
      <c r="G21" s="87"/>
      <c r="H21" s="87"/>
      <c r="I21" s="87"/>
      <c r="J21" s="87"/>
      <c r="K21" s="87"/>
    </row>
    <row r="22" ht="21.75" customHeight="1" spans="1:17">
      <c r="A22" s="74" t="s">
        <v>39</v>
      </c>
      <c r="B22" s="77">
        <v>4941641</v>
      </c>
      <c r="C22" s="76" t="s">
        <v>40</v>
      </c>
      <c r="D22" s="77">
        <v>4941641</v>
      </c>
      <c r="E22" s="77">
        <v>4941641</v>
      </c>
      <c r="F22" s="77">
        <v>4841641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9"/>
      <c r="M22" s="9"/>
      <c r="N22" s="9"/>
      <c r="O22" s="9"/>
      <c r="P22" s="9"/>
      <c r="Q22" s="9"/>
    </row>
    <row r="23" ht="9.75" customHeight="1" spans="2:16">
      <c r="B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ht="9.75" customHeight="1" spans="2:16">
      <c r="B24" s="9"/>
      <c r="C24" s="9"/>
      <c r="E24" s="9"/>
      <c r="F24" s="9"/>
      <c r="J24" s="9"/>
      <c r="K24" s="9"/>
      <c r="L24" s="9"/>
      <c r="M24" s="9"/>
      <c r="N24" s="9"/>
      <c r="O24" s="9"/>
      <c r="P24" s="9"/>
    </row>
    <row r="25" ht="9.75" customHeight="1" spans="2:15">
      <c r="B25" s="9"/>
      <c r="F25" s="9"/>
      <c r="G25" s="9"/>
      <c r="H25" s="9"/>
      <c r="I25" s="9"/>
      <c r="J25" s="9"/>
      <c r="K25" s="9"/>
      <c r="L25" s="9"/>
      <c r="M25" s="9"/>
      <c r="O25" s="9"/>
    </row>
    <row r="26" customHeight="1" spans="2:15">
      <c r="B26" s="9"/>
      <c r="G26" s="9"/>
      <c r="H26" s="9"/>
      <c r="I26" s="9"/>
      <c r="K26" s="9"/>
      <c r="L26" s="9"/>
      <c r="M26" s="9"/>
      <c r="O26" s="9"/>
    </row>
    <row r="27" customHeight="1" spans="2:15">
      <c r="B27" s="9"/>
      <c r="G27" s="9"/>
      <c r="H27" s="9"/>
      <c r="I27" s="9"/>
      <c r="J27" s="9"/>
      <c r="K27" s="9"/>
      <c r="L27" s="9"/>
      <c r="O27" s="9"/>
    </row>
    <row r="28" customHeight="1" spans="2:14">
      <c r="B28" s="9"/>
      <c r="C28" s="9"/>
      <c r="G28" s="9"/>
      <c r="H28" s="9"/>
      <c r="I28" s="9"/>
      <c r="J28" s="9"/>
      <c r="K28" s="9"/>
      <c r="L28" s="9"/>
      <c r="N28" s="9"/>
    </row>
    <row r="29" customHeight="1" spans="3:14">
      <c r="C29" s="9"/>
      <c r="H29" s="9"/>
      <c r="I29" s="9"/>
      <c r="J29" s="9"/>
      <c r="K29" s="9"/>
      <c r="M29" s="9"/>
      <c r="N29" s="9"/>
    </row>
    <row r="30" customHeight="1" spans="12:13">
      <c r="L30" s="9"/>
      <c r="M30" s="9"/>
    </row>
    <row r="31" customHeight="1" spans="3:11">
      <c r="C31" s="9"/>
      <c r="J31" s="9"/>
      <c r="K31" s="9"/>
    </row>
    <row r="32" customHeight="1" spans="3:10">
      <c r="C32" s="9"/>
      <c r="D32" s="9"/>
      <c r="E32" s="9"/>
      <c r="H32" s="9"/>
      <c r="I32" s="9"/>
      <c r="J32" s="9"/>
    </row>
    <row r="33" customHeight="1" spans="5:7">
      <c r="E33" s="9"/>
      <c r="F33" s="9"/>
      <c r="G33" s="9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ageMargins left="0.76875" right="0.388888888888889" top="0.609027777777778" bottom="0.609027777777778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K10" sqref="K10"/>
    </sheetView>
  </sheetViews>
  <sheetFormatPr defaultColWidth="9.16666666666667" defaultRowHeight="11.25" outlineLevelCol="4"/>
  <cols>
    <col min="1" max="1" width="29.5" customWidth="1"/>
    <col min="2" max="4" width="17" customWidth="1"/>
    <col min="5" max="5" width="44.3333333333333" customWidth="1"/>
  </cols>
  <sheetData>
    <row r="1" spans="1:1">
      <c r="A1" s="9" t="s">
        <v>125</v>
      </c>
    </row>
    <row r="2" ht="22.5" spans="1:5">
      <c r="A2" s="10" t="s">
        <v>126</v>
      </c>
      <c r="B2" s="10"/>
      <c r="C2" s="10"/>
      <c r="D2" s="10"/>
      <c r="E2" s="10"/>
    </row>
    <row r="3" spans="1:4">
      <c r="A3" s="11"/>
      <c r="B3" s="12"/>
      <c r="C3" s="11"/>
      <c r="D3" s="11"/>
    </row>
    <row r="4" ht="32.25" customHeight="1" spans="1:5">
      <c r="A4" s="13" t="s">
        <v>127</v>
      </c>
      <c r="B4" s="14"/>
      <c r="C4" s="15"/>
      <c r="D4" s="11"/>
      <c r="E4" s="16" t="s">
        <v>4</v>
      </c>
    </row>
    <row r="5" s="8" customFormat="1" ht="32.25" customHeight="1" spans="1:5">
      <c r="A5" s="17" t="s">
        <v>128</v>
      </c>
      <c r="B5" s="17" t="s">
        <v>129</v>
      </c>
      <c r="C5" s="17" t="s">
        <v>130</v>
      </c>
      <c r="D5" s="17" t="s">
        <v>131</v>
      </c>
      <c r="E5" s="17" t="s">
        <v>132</v>
      </c>
    </row>
    <row r="6" ht="32.25" customHeight="1" spans="1:5">
      <c r="A6" s="18" t="s">
        <v>133</v>
      </c>
      <c r="B6" s="19"/>
      <c r="C6" s="19"/>
      <c r="D6" s="19"/>
      <c r="E6" s="20"/>
    </row>
    <row r="7" ht="32.25" customHeight="1" spans="1:5">
      <c r="A7" s="21" t="s">
        <v>134</v>
      </c>
      <c r="B7" s="22">
        <v>45000</v>
      </c>
      <c r="C7" s="22">
        <v>50000</v>
      </c>
      <c r="D7" s="23">
        <v>-0.1</v>
      </c>
      <c r="E7" s="24"/>
    </row>
    <row r="8" ht="32.25" customHeight="1" spans="1:5">
      <c r="A8" s="25" t="s">
        <v>135</v>
      </c>
      <c r="B8" s="22">
        <v>36000</v>
      </c>
      <c r="C8" s="22">
        <v>40000</v>
      </c>
      <c r="D8" s="23">
        <v>-0.1</v>
      </c>
      <c r="E8" s="26"/>
    </row>
    <row r="9" ht="32.25" customHeight="1" spans="1:5">
      <c r="A9" s="25" t="s">
        <v>136</v>
      </c>
      <c r="B9" s="20"/>
      <c r="C9" s="20"/>
      <c r="D9" s="20"/>
      <c r="E9" s="24"/>
    </row>
    <row r="10" ht="32.25" customHeight="1" spans="1:5">
      <c r="A10" s="25" t="s">
        <v>17</v>
      </c>
      <c r="B10" s="19">
        <v>81000</v>
      </c>
      <c r="C10" s="19">
        <v>90000</v>
      </c>
      <c r="D10" s="27">
        <v>-0.1</v>
      </c>
      <c r="E10" s="24"/>
    </row>
    <row r="11" ht="69" customHeight="1" spans="1:5">
      <c r="A11" s="25" t="s">
        <v>137</v>
      </c>
      <c r="B11" s="28" t="s">
        <v>138</v>
      </c>
      <c r="C11" s="29"/>
      <c r="D11" s="29"/>
      <c r="E11" s="30"/>
    </row>
    <row r="12" spans="1:5">
      <c r="A12" s="31" t="s">
        <v>139</v>
      </c>
      <c r="B12" s="31"/>
      <c r="C12" s="31"/>
      <c r="D12" s="31"/>
      <c r="E12" s="31"/>
    </row>
  </sheetData>
  <mergeCells count="3">
    <mergeCell ref="A2:E2"/>
    <mergeCell ref="B11:E11"/>
    <mergeCell ref="A12:E12"/>
  </mergeCells>
  <hyperlinks>
    <hyperlink ref="B11" r:id="rId1" display="http://www.nanzhao.gov.cn/"/>
  </hyperlink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4"/>
  <sheetViews>
    <sheetView topLeftCell="A25" workbookViewId="0">
      <selection activeCell="A20" sqref="A20"/>
    </sheetView>
  </sheetViews>
  <sheetFormatPr defaultColWidth="9" defaultRowHeight="11.25"/>
  <cols>
    <col min="1" max="1" width="174" style="2" customWidth="1"/>
  </cols>
  <sheetData>
    <row r="1" ht="27" spans="1:1">
      <c r="A1" s="3" t="s">
        <v>140</v>
      </c>
    </row>
    <row r="3" s="1" customFormat="1" ht="30.95" customHeight="1" spans="1:1">
      <c r="A3" s="4" t="s">
        <v>141</v>
      </c>
    </row>
    <row r="4" s="1" customFormat="1" ht="30.95" customHeight="1" spans="1:1">
      <c r="A4" s="4" t="s">
        <v>142</v>
      </c>
    </row>
    <row r="5" s="1" customFormat="1" ht="121.5" spans="1:1">
      <c r="A5" s="5" t="s">
        <v>143</v>
      </c>
    </row>
    <row r="6" s="1" customFormat="1" ht="48" customHeight="1" spans="1:1">
      <c r="A6" s="5" t="s">
        <v>144</v>
      </c>
    </row>
    <row r="7" s="1" customFormat="1" ht="30.95" customHeight="1" spans="1:1">
      <c r="A7" s="4" t="s">
        <v>145</v>
      </c>
    </row>
    <row r="8" s="1" customFormat="1" ht="30.95" customHeight="1" spans="1:1">
      <c r="A8" s="4" t="s">
        <v>146</v>
      </c>
    </row>
    <row r="9" s="1" customFormat="1" ht="30.95" customHeight="1" spans="1:1">
      <c r="A9" s="5" t="s">
        <v>147</v>
      </c>
    </row>
    <row r="10" s="1" customFormat="1" ht="88.5" customHeight="1" spans="1:1">
      <c r="A10" s="5" t="s">
        <v>148</v>
      </c>
    </row>
    <row r="11" s="1" customFormat="1" ht="30.95" customHeight="1" spans="1:1">
      <c r="A11" s="5" t="s">
        <v>149</v>
      </c>
    </row>
    <row r="12" s="1" customFormat="1" ht="30.95" customHeight="1" spans="1:1">
      <c r="A12" s="5" t="s">
        <v>150</v>
      </c>
    </row>
    <row r="13" s="1" customFormat="1" ht="30.95" customHeight="1" spans="1:1">
      <c r="A13" s="6" t="s">
        <v>151</v>
      </c>
    </row>
    <row r="14" s="1" customFormat="1" ht="30.95" customHeight="1" spans="1:1">
      <c r="A14" s="6" t="s">
        <v>152</v>
      </c>
    </row>
    <row r="15" s="1" customFormat="1" ht="30.95" customHeight="1" spans="1:1">
      <c r="A15" s="5" t="s">
        <v>153</v>
      </c>
    </row>
    <row r="16" s="1" customFormat="1" ht="81" spans="1:1">
      <c r="A16" s="5" t="s">
        <v>154</v>
      </c>
    </row>
    <row r="17" s="1" customFormat="1" ht="30.95" customHeight="1" spans="1:1">
      <c r="A17" s="5" t="s">
        <v>155</v>
      </c>
    </row>
    <row r="18" s="1" customFormat="1" ht="141.75" spans="1:1">
      <c r="A18" s="5" t="s">
        <v>156</v>
      </c>
    </row>
    <row r="19" s="1" customFormat="1" ht="30.95" customHeight="1" spans="1:1">
      <c r="A19" s="7" t="s">
        <v>157</v>
      </c>
    </row>
    <row r="20" s="1" customFormat="1" ht="30.95" customHeight="1" spans="1:1">
      <c r="A20" s="7" t="s">
        <v>158</v>
      </c>
    </row>
    <row r="21" s="1" customFormat="1" ht="30.95" customHeight="1" spans="1:1">
      <c r="A21" s="7" t="s">
        <v>159</v>
      </c>
    </row>
    <row r="22" s="1" customFormat="1" ht="30.95" customHeight="1" spans="1:1">
      <c r="A22" s="7" t="s">
        <v>160</v>
      </c>
    </row>
    <row r="23" s="1" customFormat="1" ht="30.95" customHeight="1" spans="1:1">
      <c r="A23" s="5" t="s">
        <v>161</v>
      </c>
    </row>
    <row r="24" s="1" customFormat="1" ht="48.75" customHeight="1" spans="1:1">
      <c r="A24" s="5" t="s">
        <v>162</v>
      </c>
    </row>
    <row r="25" s="1" customFormat="1" ht="69" customHeight="1" spans="1:1">
      <c r="A25" s="5" t="s">
        <v>163</v>
      </c>
    </row>
    <row r="26" s="1" customFormat="1" ht="30.95" customHeight="1" spans="1:1">
      <c r="A26" s="7" t="s">
        <v>164</v>
      </c>
    </row>
    <row r="27" s="1" customFormat="1" ht="30.95" customHeight="1" spans="1:1">
      <c r="A27" s="7" t="s">
        <v>165</v>
      </c>
    </row>
    <row r="28" s="1" customFormat="1" ht="30.95" customHeight="1" spans="1:1">
      <c r="A28" s="7" t="s">
        <v>166</v>
      </c>
    </row>
    <row r="29" s="1" customFormat="1" ht="30.95" customHeight="1" spans="1:1">
      <c r="A29" s="7" t="s">
        <v>167</v>
      </c>
    </row>
    <row r="30" s="1" customFormat="1" ht="30.95" customHeight="1" spans="1:1">
      <c r="A30" s="7" t="s">
        <v>168</v>
      </c>
    </row>
    <row r="31" s="1" customFormat="1" ht="30.95" customHeight="1" spans="1:1">
      <c r="A31" s="7" t="s">
        <v>169</v>
      </c>
    </row>
    <row r="32" s="1" customFormat="1" ht="30.95" customHeight="1" spans="1:1">
      <c r="A32" s="7" t="s">
        <v>170</v>
      </c>
    </row>
    <row r="33" s="1" customFormat="1" ht="30.95" customHeight="1" spans="1:1">
      <c r="A33" s="7" t="s">
        <v>171</v>
      </c>
    </row>
    <row r="34" s="1" customFormat="1" ht="30.95" customHeight="1" spans="1:1">
      <c r="A34" s="4" t="s">
        <v>172</v>
      </c>
    </row>
    <row r="35" s="1" customFormat="1" ht="30.95" customHeight="1" spans="1:1">
      <c r="A35" s="4" t="s">
        <v>173</v>
      </c>
    </row>
    <row r="36" s="1" customFormat="1" ht="30.95" customHeight="1" spans="1:1">
      <c r="A36" s="7" t="s">
        <v>174</v>
      </c>
    </row>
    <row r="37" s="1" customFormat="1" ht="30.95" customHeight="1" spans="1:1">
      <c r="A37" s="7" t="s">
        <v>175</v>
      </c>
    </row>
    <row r="38" s="1" customFormat="1" ht="30.95" customHeight="1" spans="1:1">
      <c r="A38" s="5" t="s">
        <v>176</v>
      </c>
    </row>
    <row r="39" s="1" customFormat="1" ht="69.75" customHeight="1" spans="1:1">
      <c r="A39" s="5" t="s">
        <v>177</v>
      </c>
    </row>
    <row r="40" s="1" customFormat="1" ht="42.75" customHeight="1" spans="1:1">
      <c r="A40" s="5" t="s">
        <v>178</v>
      </c>
    </row>
    <row r="41" s="1" customFormat="1" ht="30.95" customHeight="1" spans="1:1">
      <c r="A41" s="5" t="s">
        <v>179</v>
      </c>
    </row>
    <row r="42" s="1" customFormat="1" ht="107.25" customHeight="1" spans="1:1">
      <c r="A42" s="5" t="s">
        <v>180</v>
      </c>
    </row>
    <row r="43" ht="68.25" customHeight="1" spans="1:1">
      <c r="A43" s="5" t="s">
        <v>181</v>
      </c>
    </row>
    <row r="44" ht="20.25" spans="1:1">
      <c r="A44" s="7" t="s">
        <v>182</v>
      </c>
    </row>
    <row r="45" ht="20.25" spans="1:1">
      <c r="A45" s="7" t="s">
        <v>183</v>
      </c>
    </row>
    <row r="46" ht="20.25" spans="1:1">
      <c r="A46" s="7" t="s">
        <v>184</v>
      </c>
    </row>
    <row r="47" ht="20.25" spans="1:1">
      <c r="A47" s="7" t="s">
        <v>185</v>
      </c>
    </row>
    <row r="48" ht="20.25" spans="1:1">
      <c r="A48" s="7" t="s">
        <v>186</v>
      </c>
    </row>
    <row r="49" ht="20.25" spans="1:1">
      <c r="A49" s="7" t="s">
        <v>187</v>
      </c>
    </row>
    <row r="50" ht="20.25" spans="1:1">
      <c r="A50" s="7" t="s">
        <v>188</v>
      </c>
    </row>
    <row r="51" ht="20.25" spans="1:1">
      <c r="A51" s="7" t="s">
        <v>189</v>
      </c>
    </row>
    <row r="52" ht="20.25" spans="1:1">
      <c r="A52" s="7" t="s">
        <v>190</v>
      </c>
    </row>
    <row r="53" ht="20.25" spans="1:1">
      <c r="A53" s="7" t="s">
        <v>191</v>
      </c>
    </row>
    <row r="54" ht="20.25" spans="1:1">
      <c r="A54" s="7" t="s">
        <v>192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topLeftCell="A7" workbookViewId="0">
      <selection activeCell="A6" sqref="A6:A8"/>
    </sheetView>
  </sheetViews>
  <sheetFormatPr defaultColWidth="9.16666666666667" defaultRowHeight="12.75" customHeight="1"/>
  <cols>
    <col min="1" max="3" width="53.8333333333333" customWidth="1"/>
    <col min="4" max="10" width="9.16666666666667" customWidth="1"/>
    <col min="11" max="11" width="8.33333333333333" customWidth="1"/>
  </cols>
  <sheetData>
    <row r="1" customHeight="1" spans="1:1">
      <c r="A1" s="66" t="s">
        <v>41</v>
      </c>
    </row>
    <row r="2" ht="18.75" customHeight="1" spans="1:11">
      <c r="A2" s="67" t="s">
        <v>42</v>
      </c>
      <c r="B2" s="67"/>
      <c r="C2" s="67"/>
      <c r="D2" s="68"/>
      <c r="E2" s="68"/>
      <c r="F2" s="68"/>
      <c r="G2" s="68"/>
      <c r="H2" s="68"/>
      <c r="I2" s="68"/>
      <c r="J2" s="68"/>
      <c r="K2" s="68"/>
    </row>
    <row r="4" ht="20.25" customHeight="1" spans="1:3">
      <c r="A4" s="13" t="s">
        <v>2</v>
      </c>
      <c r="B4" s="56" t="s">
        <v>3</v>
      </c>
      <c r="C4" s="69" t="s">
        <v>4</v>
      </c>
    </row>
    <row r="5" ht="20.25" customHeight="1" spans="1:3">
      <c r="A5" s="70" t="s">
        <v>5</v>
      </c>
      <c r="B5" s="71"/>
      <c r="C5" s="18" t="s">
        <v>43</v>
      </c>
    </row>
    <row r="6" ht="20.25" customHeight="1" spans="1:3">
      <c r="A6" s="45" t="s">
        <v>7</v>
      </c>
      <c r="B6" s="45" t="s">
        <v>8</v>
      </c>
      <c r="C6" s="18"/>
    </row>
    <row r="7" ht="20.25" customHeight="1" spans="1:3">
      <c r="A7" s="45"/>
      <c r="B7" s="45"/>
      <c r="C7" s="18"/>
    </row>
    <row r="8" ht="36.75" customHeight="1" spans="1:5">
      <c r="A8" s="45"/>
      <c r="B8" s="98"/>
      <c r="C8" s="18"/>
      <c r="E8" s="9"/>
    </row>
    <row r="9" ht="22.5" customHeight="1" spans="1:5">
      <c r="A9" s="74" t="s">
        <v>19</v>
      </c>
      <c r="B9" s="77">
        <f>'部门收支总表（公   开）'!B9</f>
        <v>4841641</v>
      </c>
      <c r="C9" s="61"/>
      <c r="E9" s="9"/>
    </row>
    <row r="10" ht="21.75" customHeight="1" spans="1:6">
      <c r="A10" s="78" t="s">
        <v>21</v>
      </c>
      <c r="B10" s="130">
        <f>'部门收支总表（公   开）'!B10</f>
        <v>100000</v>
      </c>
      <c r="C10" s="61"/>
      <c r="D10" s="9"/>
      <c r="F10" s="9"/>
    </row>
    <row r="11" ht="21.75" customHeight="1" spans="1:6">
      <c r="A11" s="78" t="s">
        <v>23</v>
      </c>
      <c r="B11" s="77"/>
      <c r="C11" s="131"/>
      <c r="D11" s="9"/>
      <c r="E11" s="9"/>
      <c r="F11" s="9"/>
    </row>
    <row r="12" ht="21.75" customHeight="1" spans="1:5">
      <c r="A12" s="78" t="s">
        <v>25</v>
      </c>
      <c r="B12" s="132">
        <f>'部门收支总表（公   开）'!B12</f>
        <v>0</v>
      </c>
      <c r="C12" s="61"/>
      <c r="D12" s="9"/>
      <c r="E12" s="9"/>
    </row>
    <row r="13" ht="21.75" customHeight="1" spans="1:6">
      <c r="A13" s="78" t="s">
        <v>27</v>
      </c>
      <c r="B13" s="77">
        <f>'部门收支总表（公   开）'!B13</f>
        <v>0</v>
      </c>
      <c r="C13" s="61"/>
      <c r="D13" s="9"/>
      <c r="E13" s="9"/>
      <c r="F13" s="9"/>
    </row>
    <row r="14" ht="21.75" customHeight="1" spans="1:6">
      <c r="A14" s="133" t="s">
        <v>29</v>
      </c>
      <c r="B14" s="134"/>
      <c r="C14" s="131"/>
      <c r="D14" s="9"/>
      <c r="E14" s="9"/>
      <c r="F14" s="9"/>
    </row>
    <row r="15" ht="21.75" customHeight="1" spans="1:9">
      <c r="A15" s="133" t="s">
        <v>31</v>
      </c>
      <c r="B15" s="134"/>
      <c r="C15" s="61"/>
      <c r="D15" s="9"/>
      <c r="E15" s="9"/>
      <c r="F15" s="9"/>
      <c r="G15" s="9"/>
      <c r="H15" s="9"/>
      <c r="I15" s="9"/>
    </row>
    <row r="16" ht="21.75" customHeight="1" spans="1:9">
      <c r="A16" s="135" t="s">
        <v>33</v>
      </c>
      <c r="B16" s="77">
        <f>'部门收支总表（公   开）'!B16</f>
        <v>0</v>
      </c>
      <c r="C16" s="61"/>
      <c r="D16" s="9"/>
      <c r="E16" s="9"/>
      <c r="F16" s="9"/>
      <c r="G16" s="9"/>
      <c r="H16" s="9"/>
      <c r="I16" s="9"/>
    </row>
    <row r="17" ht="21.75" customHeight="1" spans="1:10">
      <c r="A17" s="135"/>
      <c r="B17" s="132"/>
      <c r="C17" s="61"/>
      <c r="D17" s="9"/>
      <c r="E17" s="9"/>
      <c r="F17" s="9"/>
      <c r="G17" s="9"/>
      <c r="H17" s="9"/>
      <c r="I17" s="9"/>
      <c r="J17" s="9"/>
    </row>
    <row r="18" ht="21.75" customHeight="1" spans="1:10">
      <c r="A18" s="135"/>
      <c r="B18" s="77"/>
      <c r="C18" s="61"/>
      <c r="D18" s="9"/>
      <c r="E18" s="9"/>
      <c r="F18" s="9"/>
      <c r="G18" s="9"/>
      <c r="H18" s="9"/>
      <c r="I18" s="9"/>
      <c r="J18" s="9"/>
    </row>
    <row r="19" ht="21.75" customHeight="1" spans="1:9">
      <c r="A19" s="135"/>
      <c r="B19" s="81"/>
      <c r="C19" s="61"/>
      <c r="D19" s="9"/>
      <c r="E19" s="9"/>
      <c r="F19" s="9"/>
      <c r="G19" s="9"/>
      <c r="H19" s="9"/>
      <c r="I19" s="9"/>
    </row>
    <row r="20" ht="21.75" customHeight="1" spans="1:9">
      <c r="A20" s="136"/>
      <c r="B20" s="137"/>
      <c r="C20" s="61"/>
      <c r="D20" s="9"/>
      <c r="E20" s="9"/>
      <c r="F20" s="9"/>
      <c r="G20" s="9"/>
      <c r="H20" s="9"/>
      <c r="I20" s="9"/>
    </row>
    <row r="21" s="9" customFormat="1" ht="21.75" customHeight="1" spans="1:3">
      <c r="A21" s="78"/>
      <c r="B21" s="85"/>
      <c r="C21" s="61"/>
    </row>
    <row r="22" ht="21.75" customHeight="1" spans="1:8">
      <c r="A22" s="74" t="s">
        <v>39</v>
      </c>
      <c r="B22" s="77">
        <f>SUM(B9:B21)</f>
        <v>4941641</v>
      </c>
      <c r="C22" s="61"/>
      <c r="D22" s="9"/>
      <c r="E22" s="9"/>
      <c r="F22" s="9"/>
      <c r="G22" s="9"/>
      <c r="H22" s="9"/>
    </row>
    <row r="23" ht="9.75" customHeight="1" spans="2:7">
      <c r="B23" s="9"/>
      <c r="C23" s="9"/>
      <c r="D23" s="9"/>
      <c r="E23" s="9"/>
      <c r="F23" s="9"/>
      <c r="G23" s="9"/>
    </row>
    <row r="24" ht="9.75" customHeight="1" spans="2:7">
      <c r="B24" s="9"/>
      <c r="C24" s="9"/>
      <c r="D24" s="9"/>
      <c r="E24" s="9"/>
      <c r="F24" s="9"/>
      <c r="G24" s="9"/>
    </row>
    <row r="25" ht="9.75" customHeight="1" spans="2:6">
      <c r="B25" s="9"/>
      <c r="C25" s="9"/>
      <c r="D25" s="9"/>
      <c r="F25" s="9"/>
    </row>
    <row r="26" customHeight="1" spans="2:6">
      <c r="B26" s="9"/>
      <c r="C26" s="9"/>
      <c r="D26" s="9"/>
      <c r="F26" s="9"/>
    </row>
    <row r="27" customHeight="1" spans="2:6">
      <c r="B27" s="9"/>
      <c r="C27" s="9"/>
      <c r="F27" s="9"/>
    </row>
    <row r="28" customHeight="1" spans="2:5">
      <c r="B28" s="9"/>
      <c r="C28" s="9"/>
      <c r="E28" s="9"/>
    </row>
    <row r="29" customHeight="1" spans="4:5">
      <c r="D29" s="9"/>
      <c r="E29" s="9"/>
    </row>
    <row r="30" customHeight="1" spans="3:4">
      <c r="C30" s="9"/>
      <c r="D30" s="9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ageMargins left="1.47916666666667" right="0.388888888888889" top="0.609027777777778" bottom="0.609027777777778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topLeftCell="A4" workbookViewId="0">
      <selection activeCell="E16" sqref="E16"/>
    </sheetView>
  </sheetViews>
  <sheetFormatPr defaultColWidth="9.16666666666667" defaultRowHeight="12.75" customHeight="1"/>
  <cols>
    <col min="1" max="1" width="30.6666666666667" customWidth="1"/>
    <col min="2" max="9" width="18.5" customWidth="1"/>
    <col min="10" max="17" width="9.16666666666667" customWidth="1"/>
    <col min="18" max="18" width="8.33333333333333" customWidth="1"/>
  </cols>
  <sheetData>
    <row r="1" customHeight="1" spans="1:1">
      <c r="A1" s="40" t="s">
        <v>44</v>
      </c>
    </row>
    <row r="2" ht="18.75" customHeight="1" spans="1:18">
      <c r="A2" s="67" t="s">
        <v>45</v>
      </c>
      <c r="B2" s="67"/>
      <c r="C2" s="67"/>
      <c r="D2" s="67"/>
      <c r="E2" s="67"/>
      <c r="F2" s="67"/>
      <c r="G2" s="67"/>
      <c r="H2" s="67"/>
      <c r="I2" s="67"/>
      <c r="J2" s="68"/>
      <c r="K2" s="68"/>
      <c r="L2" s="68"/>
      <c r="M2" s="68"/>
      <c r="N2" s="68"/>
      <c r="O2" s="68"/>
      <c r="P2" s="68"/>
      <c r="Q2" s="68"/>
      <c r="R2" s="68"/>
    </row>
    <row r="4" ht="20.25" customHeight="1" spans="1:9">
      <c r="A4" s="13" t="s">
        <v>2</v>
      </c>
      <c r="B4" s="56" t="s">
        <v>3</v>
      </c>
      <c r="C4" s="82"/>
      <c r="D4" s="82"/>
      <c r="F4" s="64" t="s">
        <v>4</v>
      </c>
      <c r="G4" s="64"/>
      <c r="H4" s="64"/>
      <c r="I4" s="64"/>
    </row>
    <row r="5" ht="24" customHeight="1" spans="1:9">
      <c r="A5" s="70" t="s">
        <v>6</v>
      </c>
      <c r="B5" s="72"/>
      <c r="C5" s="72"/>
      <c r="D5" s="72"/>
      <c r="E5" s="72"/>
      <c r="F5" s="72"/>
      <c r="G5" s="72"/>
      <c r="H5" s="72"/>
      <c r="I5" s="72"/>
    </row>
    <row r="6" ht="24" customHeight="1" spans="1:10">
      <c r="A6" s="45" t="s">
        <v>7</v>
      </c>
      <c r="B6" s="73" t="s">
        <v>9</v>
      </c>
      <c r="C6" s="45"/>
      <c r="D6" s="45"/>
      <c r="E6" s="45"/>
      <c r="F6" s="45"/>
      <c r="G6" s="45"/>
      <c r="H6" s="45"/>
      <c r="I6" s="45"/>
      <c r="J6" s="9"/>
    </row>
    <row r="7" ht="24" customHeight="1" spans="1:9">
      <c r="A7" s="45"/>
      <c r="B7" s="45" t="s">
        <v>10</v>
      </c>
      <c r="C7" s="45" t="s">
        <v>11</v>
      </c>
      <c r="D7" s="45"/>
      <c r="E7" s="45" t="s">
        <v>12</v>
      </c>
      <c r="F7" s="45" t="s">
        <v>13</v>
      </c>
      <c r="G7" s="51" t="s">
        <v>14</v>
      </c>
      <c r="H7" s="51" t="s">
        <v>15</v>
      </c>
      <c r="I7" s="51" t="s">
        <v>16</v>
      </c>
    </row>
    <row r="8" ht="24" customHeight="1" spans="1:12">
      <c r="A8" s="45"/>
      <c r="B8" s="45"/>
      <c r="C8" s="128" t="s">
        <v>17</v>
      </c>
      <c r="D8" s="45" t="s">
        <v>46</v>
      </c>
      <c r="E8" s="45"/>
      <c r="F8" s="45"/>
      <c r="G8" s="129"/>
      <c r="H8" s="129"/>
      <c r="I8" s="129"/>
      <c r="L8" s="9"/>
    </row>
    <row r="9" ht="24" customHeight="1" spans="1:12">
      <c r="A9" s="86" t="s">
        <v>20</v>
      </c>
      <c r="B9" s="77">
        <f>'部门收支总表（公   开）'!D9</f>
        <v>1378941</v>
      </c>
      <c r="C9" s="77">
        <f>'部门收支总表（公   开）'!E9</f>
        <v>1378941</v>
      </c>
      <c r="D9" s="77">
        <f>'部门收支总表（公   开）'!F9</f>
        <v>1378941</v>
      </c>
      <c r="E9" s="77">
        <f>'部门收支总表（公   开）'!G9</f>
        <v>0</v>
      </c>
      <c r="F9" s="77">
        <f>'部门收支总表（公   开）'!H9</f>
        <v>0</v>
      </c>
      <c r="G9" s="77">
        <f>'部门收支总表（公   开）'!I9</f>
        <v>0</v>
      </c>
      <c r="H9" s="77">
        <f>'部门收支总表（公   开）'!J9</f>
        <v>0</v>
      </c>
      <c r="I9" s="77">
        <f>'部门收支总表（公   开）'!K9</f>
        <v>0</v>
      </c>
      <c r="J9" s="9"/>
      <c r="L9" s="9"/>
    </row>
    <row r="10" ht="24" customHeight="1" spans="1:13">
      <c r="A10" s="86" t="s">
        <v>22</v>
      </c>
      <c r="B10" s="77">
        <f>'部门收支总表（公   开）'!D10</f>
        <v>1009752</v>
      </c>
      <c r="C10" s="77">
        <f>'部门收支总表（公   开）'!E10</f>
        <v>1009752</v>
      </c>
      <c r="D10" s="77">
        <f>'部门收支总表（公   开）'!F10</f>
        <v>1009752</v>
      </c>
      <c r="E10" s="77">
        <f>'部门收支总表（公   开）'!G10</f>
        <v>0</v>
      </c>
      <c r="F10" s="77">
        <f>'部门收支总表（公   开）'!H10</f>
        <v>0</v>
      </c>
      <c r="G10" s="77">
        <f>'部门收支总表（公   开）'!I10</f>
        <v>0</v>
      </c>
      <c r="H10" s="77">
        <f>'部门收支总表（公   开）'!J10</f>
        <v>0</v>
      </c>
      <c r="I10" s="77">
        <f>'部门收支总表（公   开）'!K10</f>
        <v>0</v>
      </c>
      <c r="J10" s="9"/>
      <c r="K10" s="9"/>
      <c r="M10" s="9"/>
    </row>
    <row r="11" ht="24" customHeight="1" spans="1:13">
      <c r="A11" s="86" t="s">
        <v>24</v>
      </c>
      <c r="B11" s="77">
        <f>'部门收支总表（公   开）'!D11</f>
        <v>22400</v>
      </c>
      <c r="C11" s="77">
        <f>'部门收支总表（公   开）'!E11</f>
        <v>22400</v>
      </c>
      <c r="D11" s="77">
        <f>'部门收支总表（公   开）'!F11</f>
        <v>22400</v>
      </c>
      <c r="E11" s="77">
        <f>'部门收支总表（公   开）'!G11</f>
        <v>0</v>
      </c>
      <c r="F11" s="77">
        <f>'部门收支总表（公   开）'!H11</f>
        <v>0</v>
      </c>
      <c r="G11" s="77">
        <f>'部门收支总表（公   开）'!I11</f>
        <v>0</v>
      </c>
      <c r="H11" s="77">
        <f>'部门收支总表（公   开）'!J11</f>
        <v>0</v>
      </c>
      <c r="I11" s="77">
        <f>'部门收支总表（公   开）'!K11</f>
        <v>0</v>
      </c>
      <c r="J11" s="82"/>
      <c r="K11" s="9"/>
      <c r="L11" s="9"/>
      <c r="M11" s="9"/>
    </row>
    <row r="12" ht="24" customHeight="1" spans="1:12">
      <c r="A12" s="86" t="s">
        <v>26</v>
      </c>
      <c r="B12" s="77">
        <f>'部门收支总表（公   开）'!D12</f>
        <v>346789</v>
      </c>
      <c r="C12" s="77">
        <f>'部门收支总表（公   开）'!E12</f>
        <v>346789</v>
      </c>
      <c r="D12" s="77">
        <f>'部门收支总表（公   开）'!F12</f>
        <v>346789</v>
      </c>
      <c r="E12" s="77">
        <f>'部门收支总表（公   开）'!G12</f>
        <v>0</v>
      </c>
      <c r="F12" s="77">
        <f>'部门收支总表（公   开）'!H12</f>
        <v>0</v>
      </c>
      <c r="G12" s="77">
        <f>'部门收支总表（公   开）'!I12</f>
        <v>0</v>
      </c>
      <c r="H12" s="77">
        <f>'部门收支总表（公   开）'!J12</f>
        <v>0</v>
      </c>
      <c r="I12" s="77">
        <f>'部门收支总表（公   开）'!K12</f>
        <v>0</v>
      </c>
      <c r="J12" s="9"/>
      <c r="K12" s="9"/>
      <c r="L12" s="9"/>
    </row>
    <row r="13" ht="24" customHeight="1" spans="1:13">
      <c r="A13" s="86" t="s">
        <v>28</v>
      </c>
      <c r="B13" s="77">
        <f>'部门收支总表（公   开）'!D13</f>
        <v>3562700</v>
      </c>
      <c r="C13" s="77">
        <f>'部门收支总表（公   开）'!E13</f>
        <v>3562700</v>
      </c>
      <c r="D13" s="77">
        <f>'部门收支总表（公   开）'!F13</f>
        <v>3462700</v>
      </c>
      <c r="E13" s="77">
        <f>'部门收支总表（公   开）'!G13</f>
        <v>0</v>
      </c>
      <c r="F13" s="77">
        <f>'部门收支总表（公   开）'!H13</f>
        <v>0</v>
      </c>
      <c r="G13" s="77">
        <f>'部门收支总表（公   开）'!I13</f>
        <v>0</v>
      </c>
      <c r="H13" s="77">
        <f>'部门收支总表（公   开）'!J13</f>
        <v>0</v>
      </c>
      <c r="I13" s="77">
        <f>'部门收支总表（公   开）'!K13</f>
        <v>0</v>
      </c>
      <c r="J13" s="9"/>
      <c r="K13" s="9"/>
      <c r="L13" s="9"/>
      <c r="M13" s="9"/>
    </row>
    <row r="14" ht="24" customHeight="1" spans="1:13">
      <c r="A14" s="86" t="s">
        <v>30</v>
      </c>
      <c r="B14" s="77">
        <f>'部门收支总表（公   开）'!D14</f>
        <v>3562700</v>
      </c>
      <c r="C14" s="77">
        <f>'部门收支总表（公   开）'!E14</f>
        <v>3562700</v>
      </c>
      <c r="D14" s="77">
        <f>'部门收支总表（公   开）'!F14</f>
        <v>3462700</v>
      </c>
      <c r="E14" s="77">
        <f>'部门收支总表（公   开）'!G14</f>
        <v>0</v>
      </c>
      <c r="F14" s="77">
        <f>'部门收支总表（公   开）'!H14</f>
        <v>0</v>
      </c>
      <c r="G14" s="77">
        <f>'部门收支总表（公   开）'!I14</f>
        <v>0</v>
      </c>
      <c r="H14" s="77">
        <f>'部门收支总表（公   开）'!J14</f>
        <v>0</v>
      </c>
      <c r="I14" s="77">
        <f>'部门收支总表（公   开）'!K14</f>
        <v>0</v>
      </c>
      <c r="J14" s="82"/>
      <c r="K14" s="9"/>
      <c r="L14" s="9"/>
      <c r="M14" s="9"/>
    </row>
    <row r="15" ht="24" customHeight="1" spans="1:16">
      <c r="A15" s="86" t="s">
        <v>32</v>
      </c>
      <c r="B15" s="77">
        <f>'部门收支总表（公   开）'!D15</f>
        <v>0</v>
      </c>
      <c r="C15" s="77">
        <f>'部门收支总表（公   开）'!E15</f>
        <v>0</v>
      </c>
      <c r="D15" s="77">
        <f>'部门收支总表（公   开）'!F15</f>
        <v>0</v>
      </c>
      <c r="E15" s="77">
        <f>'部门收支总表（公   开）'!G15</f>
        <v>0</v>
      </c>
      <c r="F15" s="77">
        <f>'部门收支总表（公   开）'!H15</f>
        <v>0</v>
      </c>
      <c r="G15" s="77">
        <f>'部门收支总表（公   开）'!I15</f>
        <v>0</v>
      </c>
      <c r="H15" s="77">
        <f>'部门收支总表（公   开）'!J15</f>
        <v>0</v>
      </c>
      <c r="I15" s="77">
        <f>'部门收支总表（公   开）'!K15</f>
        <v>0</v>
      </c>
      <c r="J15" s="9"/>
      <c r="K15" s="9"/>
      <c r="L15" s="9"/>
      <c r="M15" s="9"/>
      <c r="N15" s="9"/>
      <c r="O15" s="9"/>
      <c r="P15" s="9"/>
    </row>
    <row r="16" ht="24" customHeight="1" spans="1:16">
      <c r="A16" s="86" t="s">
        <v>34</v>
      </c>
      <c r="B16" s="77">
        <f>'部门收支总表（公   开）'!D16</f>
        <v>0</v>
      </c>
      <c r="C16" s="77">
        <f>'部门收支总表（公   开）'!E16</f>
        <v>0</v>
      </c>
      <c r="D16" s="77">
        <f>'部门收支总表（公   开）'!F16</f>
        <v>0</v>
      </c>
      <c r="E16" s="77">
        <f>'部门收支总表（公   开）'!G16</f>
        <v>0</v>
      </c>
      <c r="F16" s="77">
        <f>'部门收支总表（公   开）'!H16</f>
        <v>0</v>
      </c>
      <c r="G16" s="77">
        <f>'部门收支总表（公   开）'!I16</f>
        <v>0</v>
      </c>
      <c r="H16" s="77">
        <f>'部门收支总表（公   开）'!J16</f>
        <v>0</v>
      </c>
      <c r="I16" s="77">
        <f>'部门收支总表（公   开）'!K16</f>
        <v>0</v>
      </c>
      <c r="J16" s="9"/>
      <c r="K16" s="9"/>
      <c r="L16" s="9"/>
      <c r="M16" s="9"/>
      <c r="N16" s="9"/>
      <c r="O16" s="9"/>
      <c r="P16" s="9"/>
    </row>
    <row r="17" ht="24" customHeight="1" spans="1:17">
      <c r="A17" s="86" t="s">
        <v>35</v>
      </c>
      <c r="B17" s="77">
        <f>'部门收支总表（公   开）'!D17</f>
        <v>0</v>
      </c>
      <c r="C17" s="77">
        <f>'部门收支总表（公   开）'!E17</f>
        <v>0</v>
      </c>
      <c r="D17" s="77">
        <f>'部门收支总表（公   开）'!F17</f>
        <v>0</v>
      </c>
      <c r="E17" s="77">
        <f>'部门收支总表（公   开）'!G17</f>
        <v>0</v>
      </c>
      <c r="F17" s="77">
        <f>'部门收支总表（公   开）'!H17</f>
        <v>0</v>
      </c>
      <c r="G17" s="77">
        <f>'部门收支总表（公   开）'!I17</f>
        <v>0</v>
      </c>
      <c r="H17" s="77">
        <f>'部门收支总表（公   开）'!J17</f>
        <v>0</v>
      </c>
      <c r="I17" s="77">
        <f>'部门收支总表（公   开）'!K17</f>
        <v>0</v>
      </c>
      <c r="J17" s="9"/>
      <c r="K17" s="9"/>
      <c r="L17" s="9"/>
      <c r="M17" s="9"/>
      <c r="N17" s="9"/>
      <c r="O17" s="9"/>
      <c r="P17" s="9"/>
      <c r="Q17" s="9"/>
    </row>
    <row r="18" ht="24" customHeight="1" spans="1:17">
      <c r="A18" s="86" t="s">
        <v>36</v>
      </c>
      <c r="B18" s="77">
        <f>'部门收支总表（公   开）'!D18</f>
        <v>0</v>
      </c>
      <c r="C18" s="77">
        <f>'部门收支总表（公   开）'!E18</f>
        <v>0</v>
      </c>
      <c r="D18" s="77">
        <f>'部门收支总表（公   开）'!F18</f>
        <v>0</v>
      </c>
      <c r="E18" s="77">
        <f>'部门收支总表（公   开）'!G18</f>
        <v>0</v>
      </c>
      <c r="F18" s="77">
        <f>'部门收支总表（公   开）'!H18</f>
        <v>0</v>
      </c>
      <c r="G18" s="77">
        <f>'部门收支总表（公   开）'!I18</f>
        <v>0</v>
      </c>
      <c r="H18" s="77">
        <f>'部门收支总表（公   开）'!J18</f>
        <v>0</v>
      </c>
      <c r="I18" s="77">
        <f>'部门收支总表（公   开）'!K18</f>
        <v>0</v>
      </c>
      <c r="J18" s="9"/>
      <c r="K18" s="9"/>
      <c r="L18" s="9"/>
      <c r="M18" s="9"/>
      <c r="N18" s="9"/>
      <c r="O18" s="9"/>
      <c r="P18" s="9"/>
      <c r="Q18" s="9"/>
    </row>
    <row r="19" ht="24" customHeight="1" spans="1:16">
      <c r="A19" s="86" t="s">
        <v>37</v>
      </c>
      <c r="B19" s="77">
        <f>'部门收支总表（公   开）'!D19</f>
        <v>0</v>
      </c>
      <c r="C19" s="77">
        <f>'部门收支总表（公   开）'!E19</f>
        <v>0</v>
      </c>
      <c r="D19" s="77">
        <f>'部门收支总表（公   开）'!F19</f>
        <v>0</v>
      </c>
      <c r="E19" s="77">
        <f>'部门收支总表（公   开）'!G19</f>
        <v>0</v>
      </c>
      <c r="F19" s="77">
        <f>'部门收支总表（公   开）'!H19</f>
        <v>0</v>
      </c>
      <c r="G19" s="77">
        <f>'部门收支总表（公   开）'!I19</f>
        <v>0</v>
      </c>
      <c r="H19" s="77">
        <f>'部门收支总表（公   开）'!J19</f>
        <v>0</v>
      </c>
      <c r="I19" s="77">
        <f>'部门收支总表（公   开）'!K19</f>
        <v>0</v>
      </c>
      <c r="J19" s="9"/>
      <c r="K19" s="9"/>
      <c r="L19" s="9"/>
      <c r="M19" s="9"/>
      <c r="N19" s="9"/>
      <c r="O19" s="9"/>
      <c r="P19" s="9"/>
    </row>
    <row r="20" ht="24" customHeight="1" spans="1:16">
      <c r="A20" s="86" t="s">
        <v>38</v>
      </c>
      <c r="B20" s="77">
        <f>'部门收支总表（公   开）'!D20</f>
        <v>0</v>
      </c>
      <c r="C20" s="77">
        <f>'部门收支总表（公   开）'!E20</f>
        <v>0</v>
      </c>
      <c r="D20" s="77">
        <f>'部门收支总表（公   开）'!F20</f>
        <v>0</v>
      </c>
      <c r="E20" s="77">
        <f>'部门收支总表（公   开）'!G20</f>
        <v>0</v>
      </c>
      <c r="F20" s="77">
        <f>'部门收支总表（公   开）'!H20</f>
        <v>0</v>
      </c>
      <c r="G20" s="77">
        <f>'部门收支总表（公   开）'!I20</f>
        <v>0</v>
      </c>
      <c r="H20" s="77">
        <f>'部门收支总表（公   开）'!J20</f>
        <v>0</v>
      </c>
      <c r="I20" s="77">
        <f>'部门收支总表（公   开）'!K20</f>
        <v>0</v>
      </c>
      <c r="J20" s="9"/>
      <c r="K20" s="9"/>
      <c r="L20" s="9"/>
      <c r="M20" s="9"/>
      <c r="N20" s="9"/>
      <c r="O20" s="9"/>
      <c r="P20" s="9"/>
    </row>
    <row r="21" s="9" customFormat="1" ht="24" customHeight="1" spans="1:9">
      <c r="A21" s="86"/>
      <c r="B21" s="86"/>
      <c r="C21" s="86"/>
      <c r="D21" s="86"/>
      <c r="E21" s="87"/>
      <c r="F21" s="87"/>
      <c r="G21" s="87"/>
      <c r="H21" s="87"/>
      <c r="I21" s="87"/>
    </row>
    <row r="22" ht="24" customHeight="1" spans="1:15">
      <c r="A22" s="86" t="s">
        <v>40</v>
      </c>
      <c r="B22" s="77">
        <f>B9+B13</f>
        <v>4941641</v>
      </c>
      <c r="C22" s="77">
        <f t="shared" ref="C22:I22" si="0">C9+C13</f>
        <v>4941641</v>
      </c>
      <c r="D22" s="77">
        <f t="shared" si="0"/>
        <v>4841641</v>
      </c>
      <c r="E22" s="77">
        <f t="shared" si="0"/>
        <v>0</v>
      </c>
      <c r="F22" s="77">
        <f t="shared" si="0"/>
        <v>0</v>
      </c>
      <c r="G22" s="77">
        <f t="shared" si="0"/>
        <v>0</v>
      </c>
      <c r="H22" s="77">
        <f t="shared" si="0"/>
        <v>0</v>
      </c>
      <c r="I22" s="77">
        <f t="shared" si="0"/>
        <v>0</v>
      </c>
      <c r="J22" s="9"/>
      <c r="K22" s="9"/>
      <c r="L22" s="9"/>
      <c r="M22" s="9"/>
      <c r="N22" s="9"/>
      <c r="O22" s="9"/>
    </row>
    <row r="23" ht="9.75" customHeight="1" spans="2:14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ht="9.75" customHeight="1" spans="1:14">
      <c r="A24" s="9"/>
      <c r="C24" s="9"/>
      <c r="D24" s="9"/>
      <c r="H24" s="9"/>
      <c r="I24" s="9"/>
      <c r="J24" s="9"/>
      <c r="K24" s="9"/>
      <c r="L24" s="9"/>
      <c r="M24" s="9"/>
      <c r="N24" s="9"/>
    </row>
    <row r="25" ht="9.75" customHeight="1" spans="4:13">
      <c r="D25" s="9"/>
      <c r="E25" s="9"/>
      <c r="F25" s="9"/>
      <c r="G25" s="9"/>
      <c r="H25" s="9"/>
      <c r="I25" s="9"/>
      <c r="J25" s="9"/>
      <c r="K25" s="9"/>
      <c r="M25" s="9"/>
    </row>
    <row r="26" customHeight="1" spans="5:13">
      <c r="E26" s="9"/>
      <c r="F26" s="9"/>
      <c r="G26" s="9"/>
      <c r="I26" s="9"/>
      <c r="J26" s="9"/>
      <c r="K26" s="9"/>
      <c r="M26" s="9"/>
    </row>
    <row r="27" customHeight="1" spans="5:13">
      <c r="E27" s="9"/>
      <c r="F27" s="9"/>
      <c r="G27" s="9"/>
      <c r="H27" s="9"/>
      <c r="I27" s="9"/>
      <c r="J27" s="9"/>
      <c r="M27" s="9"/>
    </row>
    <row r="28" customHeight="1" spans="1:12">
      <c r="A28" s="9"/>
      <c r="E28" s="9"/>
      <c r="F28" s="9"/>
      <c r="G28" s="9"/>
      <c r="H28" s="9"/>
      <c r="I28" s="9"/>
      <c r="J28" s="9"/>
      <c r="L28" s="9"/>
    </row>
    <row r="29" customHeight="1" spans="1:12">
      <c r="A29" s="9"/>
      <c r="F29" s="9"/>
      <c r="G29" s="9"/>
      <c r="H29" s="9"/>
      <c r="I29" s="9"/>
      <c r="K29" s="9"/>
      <c r="L29" s="9"/>
    </row>
    <row r="30" customHeight="1" spans="10:11">
      <c r="J30" s="9"/>
      <c r="K30" s="9"/>
    </row>
    <row r="31" customHeight="1" spans="1:9">
      <c r="A31" s="9"/>
      <c r="H31" s="9"/>
      <c r="I31" s="9"/>
    </row>
    <row r="32" customHeight="1" spans="1:8">
      <c r="A32" s="9"/>
      <c r="B32" s="9"/>
      <c r="C32" s="9"/>
      <c r="F32" s="9"/>
      <c r="G32" s="9"/>
      <c r="H32" s="9"/>
    </row>
    <row r="33" customHeight="1" spans="3:5">
      <c r="C33" s="9"/>
      <c r="D33" s="9"/>
      <c r="E33" s="9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showGridLines="0" showZeros="0" workbookViewId="0">
      <selection activeCell="L20" sqref="L20"/>
    </sheetView>
  </sheetViews>
  <sheetFormatPr defaultColWidth="9.16666666666667" defaultRowHeight="11.25"/>
  <cols>
    <col min="1" max="1" width="13.1666666666667" customWidth="1"/>
    <col min="2" max="3" width="15.8333333333333" customWidth="1"/>
    <col min="4" max="4" width="8" customWidth="1"/>
    <col min="5" max="5" width="7.5" customWidth="1"/>
    <col min="6" max="8" width="9.5" customWidth="1"/>
    <col min="9" max="10" width="15.8333333333333" customWidth="1"/>
    <col min="11" max="11" width="14.5" customWidth="1"/>
    <col min="12" max="13" width="11.8333333333333" customWidth="1"/>
    <col min="14" max="14" width="15.8333333333333" customWidth="1"/>
  </cols>
  <sheetData>
    <row r="1" ht="12.75" customHeight="1" spans="1:1">
      <c r="A1" s="66" t="s">
        <v>47</v>
      </c>
    </row>
    <row r="2" ht="30.75" customHeight="1" spans="1:14">
      <c r="A2" s="32" t="s">
        <v>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2.75" customHeight="1"/>
    <row r="4" ht="17.25" customHeight="1" spans="1:14">
      <c r="A4" s="9" t="s">
        <v>3</v>
      </c>
      <c r="B4" s="115"/>
      <c r="N4" s="124" t="s">
        <v>4</v>
      </c>
    </row>
    <row r="5" ht="18" customHeight="1" spans="1:14">
      <c r="A5" s="116" t="s">
        <v>49</v>
      </c>
      <c r="B5" s="17" t="s">
        <v>50</v>
      </c>
      <c r="C5" s="17"/>
      <c r="D5" s="17"/>
      <c r="E5" s="17"/>
      <c r="F5" s="17"/>
      <c r="G5" s="17"/>
      <c r="H5" s="17"/>
      <c r="I5" s="125" t="s">
        <v>51</v>
      </c>
      <c r="J5" s="17"/>
      <c r="K5" s="17"/>
      <c r="L5" s="17"/>
      <c r="M5" s="17"/>
      <c r="N5" s="17"/>
    </row>
    <row r="6" ht="22.5" customHeight="1" spans="1:14">
      <c r="A6" s="116"/>
      <c r="B6" s="117" t="s">
        <v>52</v>
      </c>
      <c r="C6" s="118" t="s">
        <v>53</v>
      </c>
      <c r="D6" s="117" t="s">
        <v>12</v>
      </c>
      <c r="E6" s="117" t="s">
        <v>13</v>
      </c>
      <c r="F6" s="117" t="s">
        <v>15</v>
      </c>
      <c r="G6" s="119" t="s">
        <v>14</v>
      </c>
      <c r="H6" s="118" t="s">
        <v>54</v>
      </c>
      <c r="I6" s="17" t="s">
        <v>52</v>
      </c>
      <c r="J6" s="17" t="s">
        <v>55</v>
      </c>
      <c r="K6" s="17"/>
      <c r="L6" s="17"/>
      <c r="M6" s="17"/>
      <c r="N6" s="126" t="s">
        <v>56</v>
      </c>
    </row>
    <row r="7" ht="22.5" customHeight="1" spans="1:14">
      <c r="A7" s="120"/>
      <c r="B7" s="121"/>
      <c r="C7" s="119"/>
      <c r="D7" s="121"/>
      <c r="E7" s="121"/>
      <c r="F7" s="121"/>
      <c r="G7" s="118"/>
      <c r="H7" s="119"/>
      <c r="I7" s="121"/>
      <c r="J7" s="17" t="s">
        <v>17</v>
      </c>
      <c r="K7" s="127" t="s">
        <v>57</v>
      </c>
      <c r="L7" s="127" t="s">
        <v>58</v>
      </c>
      <c r="M7" s="127" t="s">
        <v>59</v>
      </c>
      <c r="N7" s="119"/>
    </row>
    <row r="8" ht="22.5" customHeight="1" spans="1:15">
      <c r="A8" s="122" t="s">
        <v>3</v>
      </c>
      <c r="B8" s="57">
        <v>4941641</v>
      </c>
      <c r="C8" s="57">
        <v>4941641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4941641</v>
      </c>
      <c r="J8" s="57">
        <v>1378941</v>
      </c>
      <c r="K8" s="57">
        <v>1009752</v>
      </c>
      <c r="L8" s="57">
        <v>22400</v>
      </c>
      <c r="M8" s="57">
        <v>346789</v>
      </c>
      <c r="N8" s="57">
        <v>3562700</v>
      </c>
      <c r="O8" s="9"/>
    </row>
    <row r="9" ht="12.75" customHeight="1" spans="1:14">
      <c r="A9" s="122" t="s">
        <v>3</v>
      </c>
      <c r="B9" s="123">
        <v>4941641</v>
      </c>
      <c r="C9" s="123">
        <v>4941641</v>
      </c>
      <c r="D9" s="123">
        <v>0</v>
      </c>
      <c r="E9" s="123">
        <v>0</v>
      </c>
      <c r="F9" s="123"/>
      <c r="G9" s="123"/>
      <c r="H9" s="123"/>
      <c r="I9" s="123">
        <v>4941641</v>
      </c>
      <c r="J9" s="123">
        <v>1378941</v>
      </c>
      <c r="K9" s="123">
        <v>1009752</v>
      </c>
      <c r="L9" s="123">
        <v>22400</v>
      </c>
      <c r="M9" s="123">
        <v>346789</v>
      </c>
      <c r="N9" s="123">
        <v>3562700</v>
      </c>
    </row>
    <row r="10" ht="12.75" customHeight="1" spans="1:14">
      <c r="A10" s="61"/>
      <c r="B10" s="61">
        <v>0</v>
      </c>
      <c r="C10" s="61"/>
      <c r="D10" s="61"/>
      <c r="E10" s="61"/>
      <c r="F10" s="61"/>
      <c r="G10" s="61"/>
      <c r="H10" s="61"/>
      <c r="I10" s="61">
        <v>0</v>
      </c>
      <c r="J10" s="61">
        <v>0</v>
      </c>
      <c r="K10" s="19"/>
      <c r="L10" s="61"/>
      <c r="M10" s="61"/>
      <c r="N10" s="61"/>
    </row>
    <row r="11" ht="12.75" customHeight="1" spans="1:15">
      <c r="A11" s="61"/>
      <c r="B11" s="61">
        <v>0</v>
      </c>
      <c r="C11" s="61"/>
      <c r="D11" s="61"/>
      <c r="E11" s="61"/>
      <c r="F11" s="61"/>
      <c r="G11" s="61"/>
      <c r="H11" s="61"/>
      <c r="I11" s="61">
        <v>0</v>
      </c>
      <c r="J11" s="61">
        <v>0</v>
      </c>
      <c r="K11" s="19"/>
      <c r="L11" s="61"/>
      <c r="M11" s="61"/>
      <c r="N11" s="61"/>
      <c r="O11" s="9"/>
    </row>
    <row r="12" ht="12.75" customHeight="1" spans="1:15">
      <c r="A12" s="61"/>
      <c r="B12" s="61">
        <v>0</v>
      </c>
      <c r="C12" s="61"/>
      <c r="D12" s="61"/>
      <c r="E12" s="61"/>
      <c r="F12" s="61"/>
      <c r="G12" s="61"/>
      <c r="H12" s="61"/>
      <c r="I12" s="61">
        <v>0</v>
      </c>
      <c r="J12" s="61">
        <v>0</v>
      </c>
      <c r="K12" s="19"/>
      <c r="L12" s="61"/>
      <c r="M12" s="61"/>
      <c r="N12" s="61"/>
      <c r="O12" s="9"/>
    </row>
    <row r="13" ht="12.75" customHeight="1" spans="1:15">
      <c r="A13" s="61"/>
      <c r="B13" s="61">
        <v>0</v>
      </c>
      <c r="C13" s="61"/>
      <c r="D13" s="61"/>
      <c r="E13" s="61"/>
      <c r="F13" s="61"/>
      <c r="G13" s="61"/>
      <c r="H13" s="61"/>
      <c r="I13" s="61">
        <v>0</v>
      </c>
      <c r="J13" s="61">
        <v>0</v>
      </c>
      <c r="K13" s="19"/>
      <c r="L13" s="61"/>
      <c r="M13" s="19"/>
      <c r="N13" s="61"/>
      <c r="O13" s="9"/>
    </row>
    <row r="14" ht="12.75" customHeight="1" spans="1:14">
      <c r="A14" s="61"/>
      <c r="B14" s="61">
        <v>0</v>
      </c>
      <c r="C14" s="61"/>
      <c r="D14" s="61"/>
      <c r="E14" s="61"/>
      <c r="F14" s="61"/>
      <c r="G14" s="61"/>
      <c r="H14" s="61"/>
      <c r="I14" s="61">
        <v>0</v>
      </c>
      <c r="J14" s="61">
        <v>0</v>
      </c>
      <c r="K14" s="19"/>
      <c r="L14" s="19"/>
      <c r="M14" s="19"/>
      <c r="N14" s="61"/>
    </row>
    <row r="15" ht="12.75" customHeight="1" spans="1:15">
      <c r="A15" s="61"/>
      <c r="B15" s="61">
        <v>0</v>
      </c>
      <c r="C15" s="19"/>
      <c r="D15" s="19"/>
      <c r="E15" s="61"/>
      <c r="F15" s="61"/>
      <c r="G15" s="61"/>
      <c r="H15" s="19"/>
      <c r="I15" s="61">
        <v>0</v>
      </c>
      <c r="J15" s="61">
        <v>0</v>
      </c>
      <c r="K15" s="19"/>
      <c r="L15" s="19"/>
      <c r="M15" s="19"/>
      <c r="N15" s="61"/>
      <c r="O15" s="9"/>
    </row>
    <row r="16" ht="12.75" customHeight="1" spans="1:15">
      <c r="A16" s="19"/>
      <c r="B16" s="61">
        <v>0</v>
      </c>
      <c r="C16" s="19"/>
      <c r="D16" s="19"/>
      <c r="E16" s="19"/>
      <c r="F16" s="61"/>
      <c r="G16" s="61"/>
      <c r="H16" s="19"/>
      <c r="I16" s="61">
        <v>0</v>
      </c>
      <c r="J16" s="61">
        <v>0</v>
      </c>
      <c r="K16" s="19"/>
      <c r="L16" s="19"/>
      <c r="M16" s="61"/>
      <c r="N16" s="19"/>
      <c r="O16" s="9"/>
    </row>
    <row r="17" ht="12.75" customHeight="1" spans="1:15">
      <c r="A17" s="19"/>
      <c r="B17" s="61">
        <v>0</v>
      </c>
      <c r="C17" s="61"/>
      <c r="D17" s="61"/>
      <c r="E17" s="19"/>
      <c r="F17" s="61"/>
      <c r="G17" s="61"/>
      <c r="H17" s="19"/>
      <c r="I17" s="61">
        <v>0</v>
      </c>
      <c r="J17" s="61">
        <v>0</v>
      </c>
      <c r="K17" s="19"/>
      <c r="L17" s="19"/>
      <c r="M17" s="61"/>
      <c r="N17" s="19"/>
      <c r="O17" s="9"/>
    </row>
    <row r="18" ht="12.75" customHeight="1" spans="1:14">
      <c r="A18" s="19"/>
      <c r="B18" s="61">
        <v>0</v>
      </c>
      <c r="C18" s="19"/>
      <c r="D18" s="19"/>
      <c r="E18" s="19"/>
      <c r="F18" s="19"/>
      <c r="G18" s="19"/>
      <c r="H18" s="19"/>
      <c r="I18" s="61">
        <v>0</v>
      </c>
      <c r="J18" s="61">
        <v>0</v>
      </c>
      <c r="K18" s="19"/>
      <c r="L18" s="19"/>
      <c r="M18" s="61"/>
      <c r="N18" s="19"/>
    </row>
    <row r="19" ht="12.75" customHeight="1" spans="1:14">
      <c r="A19" s="19"/>
      <c r="B19" s="61">
        <v>0</v>
      </c>
      <c r="C19" s="19"/>
      <c r="D19" s="19"/>
      <c r="E19" s="19"/>
      <c r="F19" s="19"/>
      <c r="G19" s="19"/>
      <c r="H19" s="19"/>
      <c r="I19" s="61">
        <v>0</v>
      </c>
      <c r="J19" s="61">
        <v>0</v>
      </c>
      <c r="K19" s="19"/>
      <c r="L19" s="19"/>
      <c r="M19" s="19"/>
      <c r="N19" s="19"/>
    </row>
    <row r="20" spans="1:14">
      <c r="A20" s="19"/>
      <c r="B20" s="61">
        <v>0</v>
      </c>
      <c r="C20" s="19"/>
      <c r="D20" s="19"/>
      <c r="E20" s="19"/>
      <c r="F20" s="19"/>
      <c r="G20" s="19"/>
      <c r="H20" s="19"/>
      <c r="I20" s="61">
        <v>0</v>
      </c>
      <c r="J20" s="61">
        <v>0</v>
      </c>
      <c r="K20" s="19"/>
      <c r="L20" s="19"/>
      <c r="M20" s="19"/>
      <c r="N20" s="61"/>
    </row>
    <row r="21" spans="1:14">
      <c r="A21" s="19"/>
      <c r="B21" s="61">
        <v>0</v>
      </c>
      <c r="C21" s="19"/>
      <c r="D21" s="19"/>
      <c r="E21" s="19"/>
      <c r="F21" s="19"/>
      <c r="G21" s="19"/>
      <c r="H21" s="19"/>
      <c r="I21" s="61">
        <v>0</v>
      </c>
      <c r="J21" s="61">
        <v>0</v>
      </c>
      <c r="K21" s="19"/>
      <c r="L21" s="19"/>
      <c r="M21" s="19"/>
      <c r="N21" s="19"/>
    </row>
    <row r="22" spans="1:14">
      <c r="A22" s="19"/>
      <c r="B22" s="61">
        <v>0</v>
      </c>
      <c r="C22" s="19"/>
      <c r="D22" s="19"/>
      <c r="E22" s="19"/>
      <c r="F22" s="19"/>
      <c r="G22" s="19"/>
      <c r="H22" s="19"/>
      <c r="I22" s="61">
        <v>0</v>
      </c>
      <c r="J22" s="61">
        <v>0</v>
      </c>
      <c r="K22" s="19"/>
      <c r="L22" s="19"/>
      <c r="M22" s="19"/>
      <c r="N22" s="19"/>
    </row>
    <row r="23" spans="1:14">
      <c r="A23" s="19"/>
      <c r="B23" s="61">
        <v>0</v>
      </c>
      <c r="C23" s="19"/>
      <c r="D23" s="19"/>
      <c r="E23" s="19"/>
      <c r="F23" s="19"/>
      <c r="G23" s="19"/>
      <c r="H23" s="19"/>
      <c r="I23" s="61">
        <v>0</v>
      </c>
      <c r="J23" s="61">
        <v>0</v>
      </c>
      <c r="K23" s="19"/>
      <c r="L23" s="19"/>
      <c r="M23" s="19"/>
      <c r="N23" s="19"/>
    </row>
    <row r="24" spans="1:14">
      <c r="A24" s="19"/>
      <c r="B24" s="61">
        <v>0</v>
      </c>
      <c r="C24" s="19"/>
      <c r="D24" s="19"/>
      <c r="E24" s="19"/>
      <c r="F24" s="19"/>
      <c r="G24" s="19"/>
      <c r="H24" s="19"/>
      <c r="I24" s="61">
        <v>0</v>
      </c>
      <c r="J24" s="61">
        <v>0</v>
      </c>
      <c r="K24" s="19"/>
      <c r="L24" s="19"/>
      <c r="M24" s="19"/>
      <c r="N24" s="19"/>
    </row>
    <row r="25" spans="1:14">
      <c r="A25" s="19"/>
      <c r="B25" s="61">
        <v>0</v>
      </c>
      <c r="C25" s="19"/>
      <c r="D25" s="19"/>
      <c r="E25" s="19"/>
      <c r="F25" s="19"/>
      <c r="G25" s="19"/>
      <c r="H25" s="19"/>
      <c r="I25" s="61">
        <v>0</v>
      </c>
      <c r="J25" s="61">
        <v>0</v>
      </c>
      <c r="K25" s="19"/>
      <c r="L25" s="19"/>
      <c r="M25" s="19"/>
      <c r="N25" s="19"/>
    </row>
  </sheetData>
  <sheetProtection formatCells="0" formatColumns="0" formatRows="0"/>
  <mergeCells count="14"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6:N7"/>
  </mergeCells>
  <pageMargins left="0.959027777777778" right="0.55" top="0.788888888888889" bottom="0.788888888888889" header="0.5" footer="0.5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A4" sqref="A4"/>
    </sheetView>
  </sheetViews>
  <sheetFormatPr defaultColWidth="9.16666666666667" defaultRowHeight="12.75" customHeight="1"/>
  <cols>
    <col min="1" max="4" width="43.3333333333333" customWidth="1"/>
    <col min="5" max="12" width="9.16666666666667" customWidth="1"/>
    <col min="13" max="13" width="8.33333333333333" customWidth="1"/>
  </cols>
  <sheetData>
    <row r="1" customHeight="1" spans="1:1">
      <c r="A1" s="66" t="s">
        <v>60</v>
      </c>
    </row>
    <row r="2" ht="18.75" customHeight="1" spans="1:13">
      <c r="A2" s="67" t="s">
        <v>61</v>
      </c>
      <c r="B2" s="67"/>
      <c r="C2" s="67"/>
      <c r="D2" s="67"/>
      <c r="E2" s="68"/>
      <c r="F2" s="68"/>
      <c r="G2" s="68"/>
      <c r="H2" s="68"/>
      <c r="I2" s="68"/>
      <c r="J2" s="68"/>
      <c r="K2" s="68"/>
      <c r="L2" s="68"/>
      <c r="M2" s="68"/>
    </row>
    <row r="4" ht="20.25" customHeight="1" spans="1:4">
      <c r="A4" s="111" t="s">
        <v>2</v>
      </c>
      <c r="B4" s="56" t="s">
        <v>3</v>
      </c>
      <c r="C4" s="9"/>
      <c r="D4" s="112" t="s">
        <v>4</v>
      </c>
    </row>
    <row r="5" ht="23.25" customHeight="1" spans="1:4">
      <c r="A5" s="70" t="s">
        <v>5</v>
      </c>
      <c r="B5" s="71"/>
      <c r="C5" s="70" t="s">
        <v>6</v>
      </c>
      <c r="D5" s="72"/>
    </row>
    <row r="6" ht="23.25" customHeight="1" spans="1:5">
      <c r="A6" s="73" t="s">
        <v>62</v>
      </c>
      <c r="B6" s="73" t="s">
        <v>63</v>
      </c>
      <c r="C6" s="73" t="s">
        <v>64</v>
      </c>
      <c r="D6" s="73" t="s">
        <v>65</v>
      </c>
      <c r="E6" s="9"/>
    </row>
    <row r="7" ht="23.25" customHeight="1" spans="1:4">
      <c r="A7" s="45"/>
      <c r="B7" s="45"/>
      <c r="C7" s="45"/>
      <c r="D7" s="45"/>
    </row>
    <row r="8" ht="23.25" customHeight="1" spans="1:7">
      <c r="A8" s="45"/>
      <c r="B8" s="45"/>
      <c r="C8" s="45"/>
      <c r="D8" s="45"/>
      <c r="G8" s="9"/>
    </row>
    <row r="9" ht="23.25" customHeight="1" spans="1:7">
      <c r="A9" s="74" t="s">
        <v>19</v>
      </c>
      <c r="B9" s="77">
        <f>'部门收支总表（公   开）'!B9</f>
        <v>4841641</v>
      </c>
      <c r="C9" s="86" t="s">
        <v>20</v>
      </c>
      <c r="D9" s="57">
        <f>'部门收支总表（公   开）'!F9</f>
        <v>1378941</v>
      </c>
      <c r="E9" s="9"/>
      <c r="G9" s="9"/>
    </row>
    <row r="10" ht="23.25" customHeight="1" spans="1:8">
      <c r="A10" s="78"/>
      <c r="B10" s="81"/>
      <c r="C10" s="86" t="s">
        <v>22</v>
      </c>
      <c r="D10" s="57">
        <f>'部门收支总表（公   开）'!F10</f>
        <v>1009752</v>
      </c>
      <c r="E10" s="9"/>
      <c r="F10" s="9"/>
      <c r="H10" s="9"/>
    </row>
    <row r="11" ht="23.25" customHeight="1" spans="1:8">
      <c r="A11" s="78"/>
      <c r="B11" s="81"/>
      <c r="C11" s="86" t="s">
        <v>24</v>
      </c>
      <c r="D11" s="57">
        <f>'部门收支总表（公   开）'!F11</f>
        <v>22400</v>
      </c>
      <c r="E11" s="82"/>
      <c r="F11" s="9"/>
      <c r="G11" s="9"/>
      <c r="H11" s="9"/>
    </row>
    <row r="12" ht="23.25" customHeight="1" spans="1:7">
      <c r="A12" s="78"/>
      <c r="B12" s="81"/>
      <c r="C12" s="86" t="s">
        <v>26</v>
      </c>
      <c r="D12" s="57">
        <f>'部门收支总表（公   开）'!F12</f>
        <v>346789</v>
      </c>
      <c r="E12" s="9"/>
      <c r="F12" s="9"/>
      <c r="G12" s="9"/>
    </row>
    <row r="13" ht="23.25" customHeight="1" spans="1:8">
      <c r="A13" s="78"/>
      <c r="B13" s="81"/>
      <c r="C13" s="86" t="s">
        <v>28</v>
      </c>
      <c r="D13" s="57">
        <f>'部门收支总表（公   开）'!F13</f>
        <v>3462700</v>
      </c>
      <c r="E13" s="9"/>
      <c r="F13" s="9"/>
      <c r="G13" s="9"/>
      <c r="H13" s="9"/>
    </row>
    <row r="14" ht="23.25" customHeight="1" spans="1:8">
      <c r="A14" s="78"/>
      <c r="B14" s="81"/>
      <c r="C14" s="86" t="s">
        <v>30</v>
      </c>
      <c r="D14" s="57">
        <f>'部门收支总表（公   开）'!F14</f>
        <v>3462700</v>
      </c>
      <c r="E14" s="82"/>
      <c r="F14" s="9"/>
      <c r="G14" s="9"/>
      <c r="H14" s="9"/>
    </row>
    <row r="15" ht="23.25" customHeight="1" spans="1:11">
      <c r="A15" s="78"/>
      <c r="B15" s="81"/>
      <c r="C15" s="86" t="s">
        <v>32</v>
      </c>
      <c r="D15" s="57">
        <f>'部门收支总表（公   开）'!F15</f>
        <v>0</v>
      </c>
      <c r="E15" s="9"/>
      <c r="F15" s="9"/>
      <c r="G15" s="9"/>
      <c r="H15" s="9"/>
      <c r="I15" s="9"/>
      <c r="J15" s="9"/>
      <c r="K15" s="9"/>
    </row>
    <row r="16" ht="23.25" customHeight="1" spans="1:11">
      <c r="A16" s="74"/>
      <c r="B16" s="81"/>
      <c r="C16" s="86" t="s">
        <v>34</v>
      </c>
      <c r="D16" s="57">
        <f>'部门收支总表（公   开）'!F16</f>
        <v>0</v>
      </c>
      <c r="E16" s="9"/>
      <c r="F16" s="9"/>
      <c r="G16" s="9"/>
      <c r="H16" s="9"/>
      <c r="I16" s="9"/>
      <c r="J16" s="9"/>
      <c r="K16" s="9"/>
    </row>
    <row r="17" ht="23.25" customHeight="1" spans="1:12">
      <c r="A17" s="74"/>
      <c r="B17" s="81"/>
      <c r="C17" s="86" t="s">
        <v>35</v>
      </c>
      <c r="D17" s="57">
        <f>'部门收支总表（公   开）'!F17</f>
        <v>0</v>
      </c>
      <c r="E17" s="9"/>
      <c r="F17" s="9"/>
      <c r="G17" s="9"/>
      <c r="H17" s="9"/>
      <c r="I17" s="9"/>
      <c r="J17" s="9"/>
      <c r="K17" s="9"/>
      <c r="L17" s="9"/>
    </row>
    <row r="18" ht="23.25" customHeight="1" spans="1:12">
      <c r="A18" s="78"/>
      <c r="B18" s="81"/>
      <c r="C18" s="86" t="s">
        <v>36</v>
      </c>
      <c r="D18" s="57">
        <f>'部门收支总表（公   开）'!F18</f>
        <v>0</v>
      </c>
      <c r="E18" s="9"/>
      <c r="F18" s="9"/>
      <c r="G18" s="9"/>
      <c r="H18" s="9"/>
      <c r="I18" s="9"/>
      <c r="J18" s="9"/>
      <c r="K18" s="9"/>
      <c r="L18" s="9"/>
    </row>
    <row r="19" ht="23.25" customHeight="1" spans="1:11">
      <c r="A19" s="78"/>
      <c r="B19" s="81"/>
      <c r="C19" s="86" t="s">
        <v>37</v>
      </c>
      <c r="D19" s="57">
        <f>'部门收支总表（公   开）'!F19</f>
        <v>0</v>
      </c>
      <c r="E19" s="9"/>
      <c r="F19" s="9"/>
      <c r="G19" s="9"/>
      <c r="H19" s="9"/>
      <c r="I19" s="9"/>
      <c r="J19" s="9"/>
      <c r="K19" s="9"/>
    </row>
    <row r="20" ht="23.25" customHeight="1" spans="1:11">
      <c r="A20" s="78"/>
      <c r="B20" s="113"/>
      <c r="C20" s="86" t="s">
        <v>38</v>
      </c>
      <c r="D20" s="57">
        <f>'部门收支总表（公   开）'!F20</f>
        <v>0</v>
      </c>
      <c r="E20" s="9"/>
      <c r="F20" s="9"/>
      <c r="G20" s="9"/>
      <c r="H20" s="9"/>
      <c r="I20" s="9"/>
      <c r="J20" s="9"/>
      <c r="K20" s="9"/>
    </row>
    <row r="21" s="9" customFormat="1" ht="23.25" customHeight="1" spans="1:4">
      <c r="A21" s="78"/>
      <c r="B21" s="86"/>
      <c r="C21" s="86"/>
      <c r="D21" s="114"/>
    </row>
    <row r="22" ht="23.25" customHeight="1" spans="1:10">
      <c r="A22" s="74" t="s">
        <v>39</v>
      </c>
      <c r="B22" s="77">
        <f>SUM(B9:B21)</f>
        <v>4841641</v>
      </c>
      <c r="C22" s="86" t="s">
        <v>40</v>
      </c>
      <c r="D22" s="57">
        <f>D9+D13</f>
        <v>4841641</v>
      </c>
      <c r="E22" s="9"/>
      <c r="F22" s="9"/>
      <c r="G22" s="9"/>
      <c r="H22" s="9"/>
      <c r="I22" s="9"/>
      <c r="J22" s="9"/>
    </row>
    <row r="23" ht="9.75" customHeight="1" spans="2:9">
      <c r="B23" s="9"/>
      <c r="D23" s="9"/>
      <c r="E23" s="9"/>
      <c r="F23" s="9"/>
      <c r="G23" s="9"/>
      <c r="H23" s="9"/>
      <c r="I23" s="9"/>
    </row>
    <row r="24" ht="9.75" customHeight="1" spans="2:9">
      <c r="B24" s="9"/>
      <c r="C24" s="9"/>
      <c r="D24" s="9"/>
      <c r="E24" s="9"/>
      <c r="F24" s="9"/>
      <c r="G24" s="9"/>
      <c r="H24" s="9"/>
      <c r="I24" s="9"/>
    </row>
    <row r="25" ht="9.75" customHeight="1" spans="2:8">
      <c r="B25" s="9"/>
      <c r="D25" s="9"/>
      <c r="E25" s="9"/>
      <c r="F25" s="9"/>
      <c r="H25" s="9"/>
    </row>
    <row r="26" customHeight="1" spans="2:8">
      <c r="B26" s="9"/>
      <c r="E26" s="9"/>
      <c r="F26" s="9"/>
      <c r="H26" s="9"/>
    </row>
    <row r="27" customHeight="1" spans="2:8">
      <c r="B27" s="9"/>
      <c r="E27" s="9"/>
      <c r="H27" s="9"/>
    </row>
    <row r="28" customHeight="1" spans="2:7">
      <c r="B28" s="9"/>
      <c r="C28" s="9"/>
      <c r="E28" s="9"/>
      <c r="G28" s="9"/>
    </row>
    <row r="29" customHeight="1" spans="3:7">
      <c r="C29" s="9"/>
      <c r="F29" s="9"/>
      <c r="G29" s="9"/>
    </row>
    <row r="30" customHeight="1" spans="5:6">
      <c r="E30" s="9"/>
      <c r="F30" s="9"/>
    </row>
    <row r="31" customHeight="1" spans="3:3">
      <c r="C31" s="9"/>
    </row>
    <row r="32" customHeight="1" spans="3:3">
      <c r="C32" s="9"/>
    </row>
    <row r="33" customHeight="1" spans="4:4">
      <c r="D33" s="9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showGridLines="0" showZeros="0" tabSelected="1" workbookViewId="0">
      <selection activeCell="E16" sqref="E16"/>
    </sheetView>
  </sheetViews>
  <sheetFormatPr defaultColWidth="9.16666666666667" defaultRowHeight="12.75" customHeight="1"/>
  <cols>
    <col min="1" max="1" width="6.5" customWidth="1"/>
    <col min="2" max="2" width="5.16666666666667" customWidth="1"/>
    <col min="3" max="3" width="5.5" customWidth="1"/>
    <col min="4" max="4" width="21.8333333333333" customWidth="1"/>
    <col min="5" max="5" width="36.1666666666667" customWidth="1"/>
    <col min="6" max="11" width="16.3333333333333" customWidth="1"/>
  </cols>
  <sheetData>
    <row r="1" customHeight="1" spans="1:1">
      <c r="A1" s="40" t="s">
        <v>66</v>
      </c>
    </row>
    <row r="2" ht="29.25" customHeight="1" spans="1:11">
      <c r="A2" s="32" t="s">
        <v>67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5.75" customHeight="1" spans="1:11">
      <c r="A3" s="89" t="s">
        <v>2</v>
      </c>
      <c r="D3" s="90" t="s">
        <v>3</v>
      </c>
      <c r="E3" s="91"/>
      <c r="F3" s="92"/>
      <c r="G3" s="93"/>
      <c r="H3" s="94"/>
      <c r="I3" s="94"/>
      <c r="J3" s="94"/>
      <c r="K3" s="108" t="s">
        <v>4</v>
      </c>
    </row>
    <row r="4" ht="15.75" customHeight="1" spans="1:11">
      <c r="A4" s="45" t="s">
        <v>68</v>
      </c>
      <c r="B4" s="45"/>
      <c r="C4" s="45"/>
      <c r="D4" s="95" t="s">
        <v>49</v>
      </c>
      <c r="E4" s="45" t="s">
        <v>69</v>
      </c>
      <c r="F4" s="73" t="s">
        <v>70</v>
      </c>
      <c r="G4" s="45"/>
      <c r="H4" s="45"/>
      <c r="I4" s="45"/>
      <c r="J4" s="45"/>
      <c r="K4" s="45"/>
    </row>
    <row r="5" ht="15.75" customHeight="1" spans="1:11">
      <c r="A5" s="49" t="s">
        <v>71</v>
      </c>
      <c r="B5" s="49" t="s">
        <v>72</v>
      </c>
      <c r="C5" s="49" t="s">
        <v>73</v>
      </c>
      <c r="D5" s="45"/>
      <c r="E5" s="45"/>
      <c r="F5" s="48" t="s">
        <v>10</v>
      </c>
      <c r="G5" s="51" t="s">
        <v>55</v>
      </c>
      <c r="H5" s="51"/>
      <c r="I5" s="51"/>
      <c r="J5" s="51"/>
      <c r="K5" s="51" t="s">
        <v>74</v>
      </c>
    </row>
    <row r="6" ht="15.75" customHeight="1" spans="1:11">
      <c r="A6" s="49"/>
      <c r="B6" s="49"/>
      <c r="C6" s="49"/>
      <c r="D6" s="45"/>
      <c r="E6" s="45"/>
      <c r="F6" s="48"/>
      <c r="G6" s="51" t="s">
        <v>75</v>
      </c>
      <c r="H6" s="96" t="s">
        <v>76</v>
      </c>
      <c r="I6" s="96" t="s">
        <v>77</v>
      </c>
      <c r="J6" s="109" t="s">
        <v>59</v>
      </c>
      <c r="K6" s="51"/>
    </row>
    <row r="7" ht="15.75" customHeight="1" spans="1:11">
      <c r="A7" s="97" t="s">
        <v>78</v>
      </c>
      <c r="B7" s="97" t="s">
        <v>78</v>
      </c>
      <c r="C7" s="97" t="s">
        <v>78</v>
      </c>
      <c r="D7" s="98"/>
      <c r="E7" s="98"/>
      <c r="F7" s="99"/>
      <c r="G7" s="100"/>
      <c r="H7" s="101"/>
      <c r="I7" s="101"/>
      <c r="J7" s="101"/>
      <c r="K7" s="100"/>
    </row>
    <row r="8" ht="21" customHeight="1" spans="1:12">
      <c r="A8" s="53"/>
      <c r="B8" s="54"/>
      <c r="C8" s="55"/>
      <c r="D8" s="53" t="s">
        <v>3</v>
      </c>
      <c r="E8" s="102"/>
      <c r="F8" s="77">
        <v>4841641</v>
      </c>
      <c r="G8" s="77">
        <v>1378941</v>
      </c>
      <c r="H8" s="77">
        <v>1009752</v>
      </c>
      <c r="I8" s="77">
        <v>22400</v>
      </c>
      <c r="J8" s="77">
        <v>346789</v>
      </c>
      <c r="K8" s="77">
        <v>3462700</v>
      </c>
      <c r="L8" s="9"/>
    </row>
    <row r="9" ht="17" customHeight="1" spans="1:12">
      <c r="A9" s="103">
        <v>206</v>
      </c>
      <c r="B9" s="61" t="s">
        <v>79</v>
      </c>
      <c r="C9" s="61" t="s">
        <v>80</v>
      </c>
      <c r="D9" s="61" t="s">
        <v>3</v>
      </c>
      <c r="E9" s="61" t="s">
        <v>81</v>
      </c>
      <c r="F9" s="104">
        <v>4559223</v>
      </c>
      <c r="G9" s="105">
        <v>1096523</v>
      </c>
      <c r="H9" s="61">
        <v>1009752</v>
      </c>
      <c r="I9" s="61">
        <v>22400</v>
      </c>
      <c r="J9" s="61">
        <v>64371</v>
      </c>
      <c r="K9" s="61">
        <v>3462700</v>
      </c>
      <c r="L9" s="9"/>
    </row>
    <row r="10" ht="17" customHeight="1" spans="1:12">
      <c r="A10" s="106" t="s">
        <v>82</v>
      </c>
      <c r="B10" s="106" t="s">
        <v>83</v>
      </c>
      <c r="C10" s="106" t="s">
        <v>83</v>
      </c>
      <c r="D10" s="61" t="s">
        <v>3</v>
      </c>
      <c r="E10" s="107" t="s">
        <v>84</v>
      </c>
      <c r="F10" s="104">
        <v>199473</v>
      </c>
      <c r="G10" s="105">
        <v>199473</v>
      </c>
      <c r="H10" s="107"/>
      <c r="I10" s="107"/>
      <c r="J10" s="110">
        <v>199473</v>
      </c>
      <c r="K10" s="61"/>
      <c r="L10" s="9"/>
    </row>
    <row r="11" ht="17" customHeight="1" spans="1:12">
      <c r="A11" s="106" t="s">
        <v>82</v>
      </c>
      <c r="B11" s="106" t="s">
        <v>85</v>
      </c>
      <c r="C11" s="106" t="s">
        <v>80</v>
      </c>
      <c r="D11" s="61" t="s">
        <v>3</v>
      </c>
      <c r="E11" s="107" t="s">
        <v>86</v>
      </c>
      <c r="F11" s="104">
        <v>3989</v>
      </c>
      <c r="G11" s="105">
        <v>3989</v>
      </c>
      <c r="H11" s="107"/>
      <c r="I11" s="107"/>
      <c r="J11" s="110">
        <v>3989</v>
      </c>
      <c r="K11" s="61"/>
      <c r="L11" s="9"/>
    </row>
    <row r="12" ht="17" customHeight="1" spans="1:12">
      <c r="A12" s="106" t="s">
        <v>82</v>
      </c>
      <c r="B12" s="106" t="s">
        <v>85</v>
      </c>
      <c r="C12" s="106" t="s">
        <v>87</v>
      </c>
      <c r="D12" s="61" t="s">
        <v>3</v>
      </c>
      <c r="E12" s="107" t="s">
        <v>88</v>
      </c>
      <c r="F12" s="104">
        <v>1995</v>
      </c>
      <c r="G12" s="105">
        <v>1995</v>
      </c>
      <c r="H12" s="107"/>
      <c r="I12" s="107"/>
      <c r="J12" s="110">
        <v>1995</v>
      </c>
      <c r="K12" s="61"/>
      <c r="L12" s="9"/>
    </row>
    <row r="13" ht="17" customHeight="1" spans="1:12">
      <c r="A13" s="106" t="s">
        <v>89</v>
      </c>
      <c r="B13" s="106" t="s">
        <v>90</v>
      </c>
      <c r="C13" s="106" t="s">
        <v>80</v>
      </c>
      <c r="D13" s="61" t="s">
        <v>3</v>
      </c>
      <c r="E13" s="107" t="s">
        <v>91</v>
      </c>
      <c r="F13" s="104">
        <v>76961</v>
      </c>
      <c r="G13" s="105">
        <v>76961</v>
      </c>
      <c r="H13" s="107"/>
      <c r="I13" s="107"/>
      <c r="J13" s="110">
        <v>76961</v>
      </c>
      <c r="K13" s="61"/>
      <c r="L13" s="9"/>
    </row>
    <row r="14" ht="17.1" customHeight="1" spans="1:12">
      <c r="A14" s="61"/>
      <c r="B14" s="61"/>
      <c r="C14" s="61"/>
      <c r="D14" s="61"/>
      <c r="E14" s="61"/>
      <c r="F14" s="104">
        <f t="shared" ref="F10:F31" si="0">G14+K14</f>
        <v>0</v>
      </c>
      <c r="G14" s="105">
        <f t="shared" ref="G10:G31" si="1">SUM(H14:J14)</f>
        <v>0</v>
      </c>
      <c r="H14" s="61"/>
      <c r="I14" s="61"/>
      <c r="J14" s="61"/>
      <c r="K14" s="61"/>
      <c r="L14" s="9"/>
    </row>
    <row r="15" ht="17.1" customHeight="1" spans="1:12">
      <c r="A15" s="61"/>
      <c r="B15" s="61"/>
      <c r="C15" s="61"/>
      <c r="D15" s="61"/>
      <c r="E15" s="61"/>
      <c r="F15" s="104">
        <f t="shared" si="0"/>
        <v>0</v>
      </c>
      <c r="G15" s="105">
        <f t="shared" si="1"/>
        <v>0</v>
      </c>
      <c r="H15" s="61"/>
      <c r="I15" s="61"/>
      <c r="J15" s="61"/>
      <c r="K15" s="61"/>
      <c r="L15" s="9"/>
    </row>
    <row r="16" ht="17.1" customHeight="1" spans="1:12">
      <c r="A16" s="61"/>
      <c r="B16" s="61"/>
      <c r="C16" s="61"/>
      <c r="D16" s="61"/>
      <c r="E16" s="61"/>
      <c r="F16" s="104">
        <f t="shared" si="0"/>
        <v>0</v>
      </c>
      <c r="G16" s="105">
        <f t="shared" si="1"/>
        <v>0</v>
      </c>
      <c r="H16" s="61"/>
      <c r="I16" s="61"/>
      <c r="J16" s="61"/>
      <c r="K16" s="61"/>
      <c r="L16" s="9"/>
    </row>
    <row r="17" ht="17.1" customHeight="1" spans="1:12">
      <c r="A17" s="61"/>
      <c r="B17" s="61"/>
      <c r="C17" s="61"/>
      <c r="D17" s="61"/>
      <c r="E17" s="61"/>
      <c r="F17" s="104">
        <f t="shared" si="0"/>
        <v>0</v>
      </c>
      <c r="G17" s="105">
        <f t="shared" si="1"/>
        <v>0</v>
      </c>
      <c r="H17" s="61"/>
      <c r="I17" s="61"/>
      <c r="J17" s="61"/>
      <c r="K17" s="61"/>
      <c r="L17" s="9"/>
    </row>
    <row r="18" ht="17.1" customHeight="1" spans="1:12">
      <c r="A18" s="61"/>
      <c r="B18" s="61"/>
      <c r="C18" s="61"/>
      <c r="D18" s="61"/>
      <c r="E18" s="61"/>
      <c r="F18" s="104">
        <f t="shared" si="0"/>
        <v>0</v>
      </c>
      <c r="G18" s="105">
        <f t="shared" si="1"/>
        <v>0</v>
      </c>
      <c r="H18" s="61"/>
      <c r="I18" s="61"/>
      <c r="J18" s="61"/>
      <c r="K18" s="61"/>
      <c r="L18" s="9"/>
    </row>
    <row r="19" ht="17.1" customHeight="1" spans="1:12">
      <c r="A19" s="61"/>
      <c r="B19" s="61"/>
      <c r="C19" s="61"/>
      <c r="D19" s="61"/>
      <c r="E19" s="61"/>
      <c r="F19" s="104">
        <f t="shared" si="0"/>
        <v>0</v>
      </c>
      <c r="G19" s="105">
        <f t="shared" si="1"/>
        <v>0</v>
      </c>
      <c r="H19" s="61"/>
      <c r="I19" s="61"/>
      <c r="J19" s="61"/>
      <c r="K19" s="61"/>
      <c r="L19" s="9"/>
    </row>
    <row r="20" ht="17.1" customHeight="1" spans="1:12">
      <c r="A20" s="61"/>
      <c r="B20" s="61"/>
      <c r="C20" s="61"/>
      <c r="D20" s="61"/>
      <c r="E20" s="61"/>
      <c r="F20" s="104">
        <f t="shared" si="0"/>
        <v>0</v>
      </c>
      <c r="G20" s="105">
        <f t="shared" si="1"/>
        <v>0</v>
      </c>
      <c r="H20" s="61"/>
      <c r="I20" s="61"/>
      <c r="J20" s="61"/>
      <c r="K20" s="61"/>
      <c r="L20" s="9"/>
    </row>
    <row r="21" ht="17.1" customHeight="1" spans="1:12">
      <c r="A21" s="61"/>
      <c r="B21" s="61"/>
      <c r="C21" s="61"/>
      <c r="D21" s="61"/>
      <c r="E21" s="61"/>
      <c r="F21" s="104">
        <f t="shared" si="0"/>
        <v>0</v>
      </c>
      <c r="G21" s="105">
        <f t="shared" si="1"/>
        <v>0</v>
      </c>
      <c r="H21" s="61"/>
      <c r="I21" s="61"/>
      <c r="J21" s="61"/>
      <c r="K21" s="61"/>
      <c r="L21" s="9"/>
    </row>
    <row r="22" ht="17.1" customHeight="1" spans="1:12">
      <c r="A22" s="61"/>
      <c r="B22" s="19"/>
      <c r="C22" s="61"/>
      <c r="D22" s="61"/>
      <c r="E22" s="61"/>
      <c r="F22" s="104">
        <f t="shared" si="0"/>
        <v>0</v>
      </c>
      <c r="G22" s="105">
        <f t="shared" si="1"/>
        <v>0</v>
      </c>
      <c r="H22" s="61"/>
      <c r="I22" s="61"/>
      <c r="J22" s="61"/>
      <c r="K22" s="61"/>
      <c r="L22" s="9"/>
    </row>
    <row r="23" ht="17.1" customHeight="1" spans="1:12">
      <c r="A23" s="19"/>
      <c r="B23" s="19"/>
      <c r="C23" s="19"/>
      <c r="D23" s="61"/>
      <c r="E23" s="61"/>
      <c r="F23" s="104">
        <f t="shared" si="0"/>
        <v>0</v>
      </c>
      <c r="G23" s="105">
        <f t="shared" si="1"/>
        <v>0</v>
      </c>
      <c r="H23" s="61"/>
      <c r="I23" s="61"/>
      <c r="J23" s="61"/>
      <c r="K23" s="61"/>
      <c r="L23" s="9"/>
    </row>
    <row r="24" ht="17.1" customHeight="1" spans="1:12">
      <c r="A24" s="19"/>
      <c r="B24" s="19"/>
      <c r="C24" s="19"/>
      <c r="D24" s="61"/>
      <c r="E24" s="61"/>
      <c r="F24" s="104">
        <f t="shared" si="0"/>
        <v>0</v>
      </c>
      <c r="G24" s="105">
        <f t="shared" si="1"/>
        <v>0</v>
      </c>
      <c r="H24" s="61"/>
      <c r="I24" s="61"/>
      <c r="J24" s="61"/>
      <c r="K24" s="61"/>
      <c r="L24" s="9"/>
    </row>
    <row r="25" ht="17.1" customHeight="1" spans="1:12">
      <c r="A25" s="19"/>
      <c r="B25" s="19"/>
      <c r="C25" s="19"/>
      <c r="D25" s="61"/>
      <c r="E25" s="61"/>
      <c r="F25" s="104">
        <f t="shared" si="0"/>
        <v>0</v>
      </c>
      <c r="G25" s="105">
        <f t="shared" si="1"/>
        <v>0</v>
      </c>
      <c r="H25" s="61"/>
      <c r="I25" s="61"/>
      <c r="J25" s="61"/>
      <c r="K25" s="61"/>
      <c r="L25" s="9"/>
    </row>
    <row r="26" ht="17.1" customHeight="1" spans="1:12">
      <c r="A26" s="19"/>
      <c r="B26" s="19"/>
      <c r="C26" s="19"/>
      <c r="D26" s="61"/>
      <c r="E26" s="61"/>
      <c r="F26" s="104">
        <f t="shared" si="0"/>
        <v>0</v>
      </c>
      <c r="G26" s="105">
        <f t="shared" si="1"/>
        <v>0</v>
      </c>
      <c r="H26" s="61"/>
      <c r="I26" s="61"/>
      <c r="J26" s="61"/>
      <c r="K26" s="61"/>
      <c r="L26" s="9"/>
    </row>
    <row r="27" ht="17.1" customHeight="1" spans="1:12">
      <c r="A27" s="19"/>
      <c r="B27" s="19"/>
      <c r="C27" s="19"/>
      <c r="D27" s="61"/>
      <c r="E27" s="61"/>
      <c r="F27" s="104">
        <f t="shared" si="0"/>
        <v>0</v>
      </c>
      <c r="G27" s="105">
        <f t="shared" si="1"/>
        <v>0</v>
      </c>
      <c r="H27" s="61"/>
      <c r="I27" s="61"/>
      <c r="J27" s="61"/>
      <c r="K27" s="61"/>
      <c r="L27" s="9"/>
    </row>
    <row r="28" ht="17.1" customHeight="1" spans="1:12">
      <c r="A28" s="19"/>
      <c r="B28" s="19"/>
      <c r="C28" s="19"/>
      <c r="D28" s="61"/>
      <c r="E28" s="61"/>
      <c r="F28" s="104">
        <f t="shared" si="0"/>
        <v>0</v>
      </c>
      <c r="G28" s="105">
        <f t="shared" si="1"/>
        <v>0</v>
      </c>
      <c r="H28" s="61"/>
      <c r="I28" s="61"/>
      <c r="J28" s="61"/>
      <c r="K28" s="61"/>
      <c r="L28" s="9"/>
    </row>
    <row r="29" ht="17.1" customHeight="1" spans="1:11">
      <c r="A29" s="19"/>
      <c r="B29" s="19"/>
      <c r="C29" s="19"/>
      <c r="D29" s="61"/>
      <c r="E29" s="61"/>
      <c r="F29" s="104">
        <f t="shared" si="0"/>
        <v>0</v>
      </c>
      <c r="G29" s="105">
        <f t="shared" si="1"/>
        <v>0</v>
      </c>
      <c r="H29" s="61"/>
      <c r="I29" s="19"/>
      <c r="J29" s="61"/>
      <c r="K29" s="61"/>
    </row>
    <row r="30" ht="17.1" customHeight="1" spans="1:11">
      <c r="A30" s="19"/>
      <c r="B30" s="19"/>
      <c r="C30" s="19"/>
      <c r="D30" s="61"/>
      <c r="E30" s="61"/>
      <c r="F30" s="104">
        <f t="shared" si="0"/>
        <v>0</v>
      </c>
      <c r="G30" s="105">
        <f t="shared" si="1"/>
        <v>0</v>
      </c>
      <c r="H30" s="61"/>
      <c r="I30" s="61"/>
      <c r="J30" s="61"/>
      <c r="K30" s="61"/>
    </row>
    <row r="31" ht="17.1" customHeight="1" spans="1:11">
      <c r="A31" s="19"/>
      <c r="B31" s="19"/>
      <c r="C31" s="19"/>
      <c r="D31" s="61"/>
      <c r="E31" s="61"/>
      <c r="F31" s="104">
        <f t="shared" si="0"/>
        <v>0</v>
      </c>
      <c r="G31" s="105">
        <f t="shared" si="1"/>
        <v>0</v>
      </c>
      <c r="H31" s="61"/>
      <c r="I31" s="19"/>
      <c r="J31" s="61"/>
      <c r="K31" s="61"/>
    </row>
    <row r="32" ht="9.75" customHeight="1" spans="6:11">
      <c r="F32" s="9"/>
      <c r="G32" s="9"/>
      <c r="J32" s="9"/>
      <c r="K32" s="9"/>
    </row>
    <row r="33" ht="9.75" customHeight="1" spans="7:11">
      <c r="G33" s="9"/>
      <c r="K33" s="9"/>
    </row>
    <row r="34" ht="9.75" customHeight="1" spans="10:11">
      <c r="J34" s="9"/>
      <c r="K34" s="9"/>
    </row>
    <row r="35" ht="9.75" customHeight="1" spans="6:11">
      <c r="F35" s="9"/>
      <c r="J35" s="9"/>
      <c r="K35" s="9"/>
    </row>
    <row r="36" ht="9.75" customHeight="1" spans="6:6">
      <c r="F36" s="9"/>
    </row>
    <row r="37" ht="9.75" customHeight="1" spans="6:6">
      <c r="F37" s="9"/>
    </row>
    <row r="38" ht="9.75" customHeight="1" spans="6:6">
      <c r="F38" s="9"/>
    </row>
    <row r="39" ht="9.75" customHeight="1" spans="6:6">
      <c r="F39" s="9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ageMargins left="0.938888888888889" right="0.75" top="0.788888888888889" bottom="0.788888888888889" header="0.5" footer="0.5"/>
  <pageSetup paperSize="9" scale="9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topLeftCell="A4" workbookViewId="0">
      <selection activeCell="B22" sqref="B22"/>
    </sheetView>
  </sheetViews>
  <sheetFormatPr defaultColWidth="9.16666666666667" defaultRowHeight="12.75" customHeight="1"/>
  <cols>
    <col min="1" max="4" width="43.8333333333333" customWidth="1"/>
    <col min="5" max="12" width="9.16666666666667" customWidth="1"/>
    <col min="13" max="13" width="8.33333333333333" customWidth="1"/>
  </cols>
  <sheetData>
    <row r="1" customHeight="1" spans="1:1">
      <c r="A1" s="66" t="s">
        <v>92</v>
      </c>
    </row>
    <row r="2" ht="18.75" customHeight="1" spans="1:13">
      <c r="A2" s="67" t="s">
        <v>93</v>
      </c>
      <c r="B2" s="67"/>
      <c r="C2" s="67"/>
      <c r="D2" s="67"/>
      <c r="E2" s="68"/>
      <c r="F2" s="68"/>
      <c r="G2" s="68"/>
      <c r="H2" s="68"/>
      <c r="I2" s="68"/>
      <c r="J2" s="68"/>
      <c r="K2" s="68"/>
      <c r="L2" s="68"/>
      <c r="M2" s="68"/>
    </row>
    <row r="4" ht="20.25" customHeight="1" spans="1:4">
      <c r="A4" s="13" t="s">
        <v>2</v>
      </c>
      <c r="B4" s="56" t="s">
        <v>3</v>
      </c>
      <c r="C4" s="9"/>
      <c r="D4" s="69" t="s">
        <v>4</v>
      </c>
    </row>
    <row r="5" ht="20.25" customHeight="1" spans="1:4">
      <c r="A5" s="70" t="s">
        <v>5</v>
      </c>
      <c r="B5" s="71"/>
      <c r="C5" s="70" t="s">
        <v>6</v>
      </c>
      <c r="D5" s="72"/>
    </row>
    <row r="6" ht="20.25" customHeight="1" spans="1:5">
      <c r="A6" s="73" t="s">
        <v>62</v>
      </c>
      <c r="B6" s="73" t="s">
        <v>63</v>
      </c>
      <c r="C6" s="73" t="s">
        <v>64</v>
      </c>
      <c r="D6" s="73" t="s">
        <v>94</v>
      </c>
      <c r="E6" s="9"/>
    </row>
    <row r="7" ht="13.5" customHeight="1" spans="1:4">
      <c r="A7" s="45"/>
      <c r="B7" s="45"/>
      <c r="C7" s="45"/>
      <c r="D7" s="45"/>
    </row>
    <row r="8" ht="36.75" hidden="1" customHeight="1" spans="1:7">
      <c r="A8" s="45"/>
      <c r="B8" s="45"/>
      <c r="C8" s="45"/>
      <c r="D8" s="45"/>
      <c r="G8" s="9"/>
    </row>
    <row r="9" ht="22.5" customHeight="1" spans="1:7">
      <c r="A9" s="74" t="s">
        <v>95</v>
      </c>
      <c r="B9" s="75" t="s">
        <v>96</v>
      </c>
      <c r="C9" s="76" t="s">
        <v>20</v>
      </c>
      <c r="D9" s="77">
        <f>'部门收支总表（公   开）'!G9</f>
        <v>0</v>
      </c>
      <c r="E9" s="9"/>
      <c r="G9" s="9"/>
    </row>
    <row r="10" ht="21.75" customHeight="1" spans="1:8">
      <c r="A10" s="78"/>
      <c r="B10" s="79"/>
      <c r="C10" s="80" t="s">
        <v>22</v>
      </c>
      <c r="D10" s="77">
        <f>'部门收支总表（公   开）'!G10</f>
        <v>0</v>
      </c>
      <c r="E10" s="9"/>
      <c r="F10" s="9"/>
      <c r="H10" s="9"/>
    </row>
    <row r="11" ht="21.75" customHeight="1" spans="1:8">
      <c r="A11" s="78"/>
      <c r="B11" s="81"/>
      <c r="C11" s="76" t="s">
        <v>24</v>
      </c>
      <c r="D11" s="77">
        <f>'部门收支总表（公   开）'!G11</f>
        <v>0</v>
      </c>
      <c r="E11" s="82"/>
      <c r="F11" s="9"/>
      <c r="G11" s="9"/>
      <c r="H11" s="9"/>
    </row>
    <row r="12" ht="21.75" customHeight="1" spans="1:7">
      <c r="A12" s="78"/>
      <c r="B12" s="83"/>
      <c r="C12" s="80" t="s">
        <v>26</v>
      </c>
      <c r="D12" s="77">
        <f>'部门收支总表（公   开）'!G12</f>
        <v>0</v>
      </c>
      <c r="E12" s="9"/>
      <c r="F12" s="9"/>
      <c r="G12" s="9"/>
    </row>
    <row r="13" ht="21.75" customHeight="1" spans="1:8">
      <c r="A13" s="78"/>
      <c r="B13" s="81"/>
      <c r="C13" s="80" t="s">
        <v>28</v>
      </c>
      <c r="D13" s="77">
        <f>'部门收支总表（公   开）'!G13</f>
        <v>0</v>
      </c>
      <c r="E13" s="9"/>
      <c r="F13" s="9"/>
      <c r="G13" s="9"/>
      <c r="H13" s="9"/>
    </row>
    <row r="14" ht="21.75" customHeight="1" spans="1:8">
      <c r="A14" s="78"/>
      <c r="B14" s="84"/>
      <c r="C14" s="80" t="s">
        <v>30</v>
      </c>
      <c r="D14" s="77">
        <f>'部门收支总表（公   开）'!G14</f>
        <v>0</v>
      </c>
      <c r="E14" s="82"/>
      <c r="F14" s="9"/>
      <c r="G14" s="9"/>
      <c r="H14" s="9"/>
    </row>
    <row r="15" ht="21.75" customHeight="1" spans="1:11">
      <c r="A15" s="78"/>
      <c r="B15" s="84"/>
      <c r="C15" s="76" t="s">
        <v>32</v>
      </c>
      <c r="D15" s="77">
        <f>'部门收支总表（公   开）'!G15</f>
        <v>0</v>
      </c>
      <c r="E15" s="9"/>
      <c r="F15" s="9"/>
      <c r="G15" s="9"/>
      <c r="H15" s="9"/>
      <c r="I15" s="9"/>
      <c r="J15" s="9"/>
      <c r="K15" s="9"/>
    </row>
    <row r="16" ht="21.75" customHeight="1" spans="1:11">
      <c r="A16" s="74"/>
      <c r="B16" s="81"/>
      <c r="C16" s="76" t="s">
        <v>34</v>
      </c>
      <c r="D16" s="77">
        <f>'部门收支总表（公   开）'!G16</f>
        <v>0</v>
      </c>
      <c r="E16" s="9"/>
      <c r="F16" s="9"/>
      <c r="G16" s="9"/>
      <c r="H16" s="9"/>
      <c r="I16" s="9"/>
      <c r="J16" s="9"/>
      <c r="K16" s="9"/>
    </row>
    <row r="17" ht="21.75" customHeight="1" spans="1:12">
      <c r="A17" s="74"/>
      <c r="B17" s="83"/>
      <c r="C17" s="80" t="s">
        <v>35</v>
      </c>
      <c r="D17" s="77">
        <f>'部门收支总表（公   开）'!G17</f>
        <v>0</v>
      </c>
      <c r="E17" s="9"/>
      <c r="F17" s="9"/>
      <c r="G17" s="9"/>
      <c r="H17" s="9"/>
      <c r="I17" s="9"/>
      <c r="J17" s="9"/>
      <c r="K17" s="9"/>
      <c r="L17" s="9"/>
    </row>
    <row r="18" ht="21.75" customHeight="1" spans="1:12">
      <c r="A18" s="74"/>
      <c r="B18" s="81"/>
      <c r="C18" s="80" t="s">
        <v>36</v>
      </c>
      <c r="D18" s="77">
        <f>'部门收支总表（公   开）'!G18</f>
        <v>0</v>
      </c>
      <c r="E18" s="9"/>
      <c r="F18" s="9"/>
      <c r="G18" s="9"/>
      <c r="H18" s="9"/>
      <c r="I18" s="9"/>
      <c r="J18" s="9"/>
      <c r="K18" s="9"/>
      <c r="L18" s="9"/>
    </row>
    <row r="19" ht="21.75" customHeight="1" spans="1:11">
      <c r="A19" s="74"/>
      <c r="B19" s="81"/>
      <c r="C19" s="80" t="s">
        <v>37</v>
      </c>
      <c r="D19" s="77">
        <f>'部门收支总表（公   开）'!G19</f>
        <v>0</v>
      </c>
      <c r="E19" s="9"/>
      <c r="F19" s="9"/>
      <c r="G19" s="9"/>
      <c r="H19" s="9"/>
      <c r="I19" s="9"/>
      <c r="J19" s="9"/>
      <c r="K19" s="9"/>
    </row>
    <row r="20" ht="21.75" customHeight="1" spans="1:11">
      <c r="A20" s="78"/>
      <c r="B20" s="19"/>
      <c r="C20" s="80" t="s">
        <v>38</v>
      </c>
      <c r="D20" s="77">
        <f>'部门收支总表（公   开）'!G20</f>
        <v>0</v>
      </c>
      <c r="E20" s="9"/>
      <c r="F20" s="9"/>
      <c r="G20" s="9"/>
      <c r="H20" s="9"/>
      <c r="I20" s="9"/>
      <c r="J20" s="9"/>
      <c r="K20" s="9"/>
    </row>
    <row r="21" s="9" customFormat="1" ht="21.75" customHeight="1" spans="1:4">
      <c r="A21" s="78"/>
      <c r="B21" s="85"/>
      <c r="C21" s="86"/>
      <c r="D21" s="87"/>
    </row>
    <row r="22" ht="21.75" customHeight="1" spans="1:10">
      <c r="A22" s="74" t="s">
        <v>39</v>
      </c>
      <c r="B22" s="77">
        <f>SUM(B9:B21)</f>
        <v>0</v>
      </c>
      <c r="C22" s="76" t="s">
        <v>40</v>
      </c>
      <c r="D22" s="77">
        <f>D9+D13</f>
        <v>0</v>
      </c>
      <c r="E22" s="9"/>
      <c r="F22" s="9"/>
      <c r="G22" s="9"/>
      <c r="H22" s="9"/>
      <c r="I22" s="9"/>
      <c r="J22" s="9"/>
    </row>
    <row r="23" ht="24" customHeight="1" spans="1:9">
      <c r="A23" s="88" t="s">
        <v>97</v>
      </c>
      <c r="B23" s="9"/>
      <c r="D23" s="9"/>
      <c r="E23" s="9"/>
      <c r="F23" s="9"/>
      <c r="G23" s="9"/>
      <c r="H23" s="9"/>
      <c r="I23" s="9"/>
    </row>
    <row r="24" ht="9.75" customHeight="1" spans="2:9">
      <c r="B24" s="9"/>
      <c r="C24" s="9"/>
      <c r="E24" s="9"/>
      <c r="F24" s="9"/>
      <c r="G24" s="9"/>
      <c r="H24" s="9"/>
      <c r="I24" s="9"/>
    </row>
    <row r="25" ht="9.75" customHeight="1" spans="2:8">
      <c r="B25" s="9"/>
      <c r="D25" s="9"/>
      <c r="E25" s="9"/>
      <c r="F25" s="9"/>
      <c r="H25" s="9"/>
    </row>
    <row r="26" customHeight="1" spans="2:8">
      <c r="B26" s="9"/>
      <c r="D26" s="9"/>
      <c r="E26" s="9"/>
      <c r="F26" s="9"/>
      <c r="H26" s="9"/>
    </row>
    <row r="27" customHeight="1" spans="2:8">
      <c r="B27" s="9"/>
      <c r="D27" s="9"/>
      <c r="E27" s="9"/>
      <c r="H27" s="9"/>
    </row>
    <row r="28" customHeight="1" spans="2:7">
      <c r="B28" s="9"/>
      <c r="C28" s="9"/>
      <c r="D28" s="9"/>
      <c r="E28" s="9"/>
      <c r="G28" s="9"/>
    </row>
    <row r="29" customHeight="1" spans="3:7">
      <c r="C29" s="9"/>
      <c r="F29" s="9"/>
      <c r="G29" s="9"/>
    </row>
    <row r="30" customHeight="1" spans="5:6">
      <c r="E30" s="9"/>
      <c r="F30" s="9"/>
    </row>
    <row r="31" customHeight="1" spans="3:3">
      <c r="C31" s="9"/>
    </row>
    <row r="32" customHeight="1" spans="3:3">
      <c r="C32" s="9"/>
    </row>
    <row r="33" customHeight="1" spans="4:4">
      <c r="D33" s="9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1.01875" right="0.388888888888889" top="0.609027777777778" bottom="0.609027777777778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showZeros="0" workbookViewId="0">
      <selection activeCell="E18" sqref="E18"/>
    </sheetView>
  </sheetViews>
  <sheetFormatPr defaultColWidth="9.16666666666667" defaultRowHeight="11.25"/>
  <cols>
    <col min="1" max="3" width="7.16666666666667" customWidth="1"/>
    <col min="4" max="4" width="28.5" customWidth="1"/>
    <col min="5" max="9" width="20.8333333333333" customWidth="1"/>
    <col min="10" max="10" width="15.1666666666667" customWidth="1"/>
  </cols>
  <sheetData>
    <row r="1" ht="12.75" customHeight="1" spans="1:1">
      <c r="A1" s="40" t="s">
        <v>98</v>
      </c>
    </row>
    <row r="2" ht="16.5" customHeight="1" spans="1:9">
      <c r="A2" s="41" t="s">
        <v>99</v>
      </c>
      <c r="B2" s="41"/>
      <c r="C2" s="41"/>
      <c r="D2" s="41"/>
      <c r="E2" s="41"/>
      <c r="F2" s="41"/>
      <c r="G2" s="41"/>
      <c r="H2" s="41"/>
      <c r="I2" s="41"/>
    </row>
    <row r="3" ht="18.75" customHeight="1" spans="1:9">
      <c r="A3" t="s">
        <v>3</v>
      </c>
      <c r="D3" s="42"/>
      <c r="E3" s="43"/>
      <c r="F3" s="44"/>
      <c r="G3" s="44"/>
      <c r="H3" s="42"/>
      <c r="I3" s="64" t="s">
        <v>4</v>
      </c>
    </row>
    <row r="4" ht="18.75" customHeight="1" spans="1:9">
      <c r="A4" s="45" t="s">
        <v>68</v>
      </c>
      <c r="B4" s="45"/>
      <c r="C4" s="45"/>
      <c r="D4" s="46" t="s">
        <v>100</v>
      </c>
      <c r="E4" s="47" t="s">
        <v>101</v>
      </c>
      <c r="F4" s="48"/>
      <c r="G4" s="48"/>
      <c r="H4" s="48"/>
      <c r="I4" s="48"/>
    </row>
    <row r="5" ht="18.75" customHeight="1" spans="1:9">
      <c r="A5" s="49" t="s">
        <v>71</v>
      </c>
      <c r="B5" s="49" t="s">
        <v>72</v>
      </c>
      <c r="C5" s="49" t="s">
        <v>73</v>
      </c>
      <c r="D5" s="46"/>
      <c r="E5" s="50" t="s">
        <v>52</v>
      </c>
      <c r="F5" s="50" t="s">
        <v>102</v>
      </c>
      <c r="G5" s="50"/>
      <c r="H5" s="51" t="s">
        <v>103</v>
      </c>
      <c r="I5" s="65" t="s">
        <v>104</v>
      </c>
    </row>
    <row r="6" ht="26.25" customHeight="1" spans="1:9">
      <c r="A6" s="52"/>
      <c r="B6" s="52"/>
      <c r="C6" s="52"/>
      <c r="D6" s="46"/>
      <c r="E6" s="50"/>
      <c r="F6" s="50" t="s">
        <v>17</v>
      </c>
      <c r="G6" s="50" t="s">
        <v>105</v>
      </c>
      <c r="H6" s="51"/>
      <c r="I6" s="65"/>
    </row>
    <row r="7" ht="18.75" customHeight="1" spans="1:10">
      <c r="A7" s="53"/>
      <c r="B7" s="54"/>
      <c r="C7" s="55"/>
      <c r="D7" s="56" t="s">
        <v>3</v>
      </c>
      <c r="E7" s="57">
        <v>1378941</v>
      </c>
      <c r="F7" s="57">
        <v>1378941</v>
      </c>
      <c r="G7" s="57">
        <v>1378941</v>
      </c>
      <c r="H7" s="57">
        <v>0</v>
      </c>
      <c r="I7" s="57">
        <v>0</v>
      </c>
      <c r="J7" s="9"/>
    </row>
    <row r="8" customFormat="1" ht="14" customHeight="1" spans="1:9">
      <c r="A8" s="58" t="s">
        <v>106</v>
      </c>
      <c r="B8" s="58" t="s">
        <v>79</v>
      </c>
      <c r="C8" s="58"/>
      <c r="D8" s="59" t="s">
        <v>107</v>
      </c>
      <c r="E8" s="59">
        <v>731112</v>
      </c>
      <c r="F8" s="59">
        <v>731112</v>
      </c>
      <c r="G8" s="60">
        <v>731112</v>
      </c>
      <c r="H8" s="61">
        <v>0</v>
      </c>
      <c r="I8" s="61">
        <v>0</v>
      </c>
    </row>
    <row r="9" ht="14" customHeight="1" spans="1:10">
      <c r="A9" s="58">
        <v>301</v>
      </c>
      <c r="B9" s="58" t="s">
        <v>80</v>
      </c>
      <c r="C9" s="59"/>
      <c r="D9" s="59" t="s">
        <v>108</v>
      </c>
      <c r="E9" s="59">
        <v>278640</v>
      </c>
      <c r="F9" s="59">
        <v>278640</v>
      </c>
      <c r="G9" s="60">
        <v>278640</v>
      </c>
      <c r="H9" s="61"/>
      <c r="I9" s="61"/>
      <c r="J9" s="9"/>
    </row>
    <row r="10" ht="14" customHeight="1" spans="1:10">
      <c r="A10" s="58" t="s">
        <v>106</v>
      </c>
      <c r="B10" s="58" t="s">
        <v>87</v>
      </c>
      <c r="C10" s="59"/>
      <c r="D10" s="59" t="s">
        <v>109</v>
      </c>
      <c r="E10" s="59">
        <v>63213</v>
      </c>
      <c r="F10" s="59">
        <v>63213</v>
      </c>
      <c r="G10" s="60">
        <v>63213</v>
      </c>
      <c r="H10" s="61"/>
      <c r="I10" s="61"/>
      <c r="J10" s="9"/>
    </row>
    <row r="11" ht="14" customHeight="1" spans="1:10">
      <c r="A11" s="58" t="s">
        <v>106</v>
      </c>
      <c r="B11" s="58" t="s">
        <v>110</v>
      </c>
      <c r="C11" s="59"/>
      <c r="D11" s="59" t="s">
        <v>111</v>
      </c>
      <c r="E11" s="59">
        <v>282418</v>
      </c>
      <c r="F11" s="59">
        <v>282418</v>
      </c>
      <c r="G11" s="60">
        <v>282418</v>
      </c>
      <c r="H11" s="61"/>
      <c r="I11" s="61"/>
      <c r="J11" s="9"/>
    </row>
    <row r="12" ht="14" customHeight="1" spans="1:10">
      <c r="A12" s="58" t="s">
        <v>112</v>
      </c>
      <c r="B12" s="58" t="s">
        <v>79</v>
      </c>
      <c r="C12" s="59"/>
      <c r="D12" s="62" t="s">
        <v>113</v>
      </c>
      <c r="E12" s="59">
        <v>22400</v>
      </c>
      <c r="F12" s="59">
        <v>22400</v>
      </c>
      <c r="G12" s="60">
        <v>22400</v>
      </c>
      <c r="H12" s="61"/>
      <c r="I12" s="61"/>
      <c r="J12" s="9"/>
    </row>
    <row r="13" ht="14" customHeight="1" spans="1:10">
      <c r="A13" s="63" t="s">
        <v>114</v>
      </c>
      <c r="B13" s="63" t="s">
        <v>83</v>
      </c>
      <c r="C13" s="59"/>
      <c r="D13" s="62" t="s">
        <v>115</v>
      </c>
      <c r="E13" s="59">
        <v>1158</v>
      </c>
      <c r="F13" s="59">
        <v>1158</v>
      </c>
      <c r="G13" s="60">
        <v>1158</v>
      </c>
      <c r="H13" s="61"/>
      <c r="I13" s="61"/>
      <c r="J13" s="9"/>
    </row>
    <row r="14" ht="14.1" customHeight="1" spans="1:10">
      <c r="A14" s="19"/>
      <c r="B14" s="61"/>
      <c r="C14" s="19"/>
      <c r="D14" s="61"/>
      <c r="E14" s="61">
        <f t="shared" ref="E9:E25" si="0">F14+H14+I14</f>
        <v>0</v>
      </c>
      <c r="F14" s="61"/>
      <c r="G14" s="61"/>
      <c r="H14" s="61"/>
      <c r="I14" s="61"/>
      <c r="J14" s="9"/>
    </row>
    <row r="15" ht="14.1" customHeight="1" spans="1:10">
      <c r="A15" s="19"/>
      <c r="B15" s="19"/>
      <c r="C15" s="19"/>
      <c r="D15" s="19"/>
      <c r="E15" s="61">
        <f t="shared" si="0"/>
        <v>0</v>
      </c>
      <c r="F15" s="61"/>
      <c r="G15" s="61"/>
      <c r="H15" s="61"/>
      <c r="I15" s="61"/>
      <c r="J15" s="9"/>
    </row>
    <row r="16" ht="14.1" customHeight="1" spans="1:10">
      <c r="A16" s="19"/>
      <c r="B16" s="19"/>
      <c r="C16" s="61"/>
      <c r="D16" s="61"/>
      <c r="E16" s="61">
        <f t="shared" si="0"/>
        <v>0</v>
      </c>
      <c r="F16" s="61"/>
      <c r="G16" s="61"/>
      <c r="H16" s="61"/>
      <c r="I16" s="61"/>
      <c r="J16" s="9"/>
    </row>
    <row r="17" ht="14.1" customHeight="1" spans="1:10">
      <c r="A17" s="19"/>
      <c r="B17" s="19"/>
      <c r="C17" s="19"/>
      <c r="D17" s="61"/>
      <c r="E17" s="61">
        <f t="shared" si="0"/>
        <v>0</v>
      </c>
      <c r="F17" s="61"/>
      <c r="G17" s="61"/>
      <c r="H17" s="61"/>
      <c r="I17" s="61"/>
      <c r="J17" s="9"/>
    </row>
    <row r="18" ht="14.1" customHeight="1" spans="1:10">
      <c r="A18" s="19"/>
      <c r="B18" s="19"/>
      <c r="C18" s="19"/>
      <c r="D18" s="19"/>
      <c r="E18" s="61">
        <f t="shared" si="0"/>
        <v>0</v>
      </c>
      <c r="F18" s="61"/>
      <c r="G18" s="19"/>
      <c r="H18" s="61"/>
      <c r="I18" s="61"/>
      <c r="J18" s="9"/>
    </row>
    <row r="19" ht="14.1" customHeight="1" spans="1:9">
      <c r="A19" s="19"/>
      <c r="B19" s="19"/>
      <c r="C19" s="19"/>
      <c r="D19" s="19"/>
      <c r="E19" s="61">
        <f t="shared" si="0"/>
        <v>0</v>
      </c>
      <c r="F19" s="61"/>
      <c r="G19" s="19"/>
      <c r="H19" s="61"/>
      <c r="I19" s="61"/>
    </row>
    <row r="20" ht="14.1" customHeight="1" spans="1:9">
      <c r="A20" s="19"/>
      <c r="B20" s="19"/>
      <c r="C20" s="19"/>
      <c r="D20" s="19"/>
      <c r="E20" s="61">
        <f t="shared" si="0"/>
        <v>0</v>
      </c>
      <c r="F20" s="61"/>
      <c r="G20" s="19"/>
      <c r="H20" s="61"/>
      <c r="I20" s="61"/>
    </row>
    <row r="21" ht="14.1" customHeight="1" spans="1:9">
      <c r="A21" s="19"/>
      <c r="B21" s="19"/>
      <c r="C21" s="19"/>
      <c r="D21" s="19"/>
      <c r="E21" s="61">
        <f t="shared" si="0"/>
        <v>0</v>
      </c>
      <c r="F21" s="19"/>
      <c r="G21" s="19"/>
      <c r="H21" s="61"/>
      <c r="I21" s="61"/>
    </row>
    <row r="22" ht="14.1" customHeight="1" spans="1:9">
      <c r="A22" s="19"/>
      <c r="B22" s="19"/>
      <c r="C22" s="19"/>
      <c r="D22" s="19"/>
      <c r="E22" s="61">
        <f t="shared" si="0"/>
        <v>0</v>
      </c>
      <c r="F22" s="19"/>
      <c r="G22" s="19"/>
      <c r="H22" s="61"/>
      <c r="I22" s="61"/>
    </row>
    <row r="23" ht="14.1" customHeight="1" spans="1:9">
      <c r="A23" s="19"/>
      <c r="B23" s="19"/>
      <c r="C23" s="19"/>
      <c r="D23" s="19"/>
      <c r="E23" s="61">
        <f t="shared" si="0"/>
        <v>0</v>
      </c>
      <c r="F23" s="19"/>
      <c r="G23" s="19"/>
      <c r="H23" s="61"/>
      <c r="I23" s="61"/>
    </row>
    <row r="24" ht="14.1" customHeight="1" spans="1:9">
      <c r="A24" s="19"/>
      <c r="B24" s="19"/>
      <c r="C24" s="19"/>
      <c r="D24" s="61"/>
      <c r="E24" s="61">
        <f t="shared" si="0"/>
        <v>0</v>
      </c>
      <c r="F24" s="19"/>
      <c r="G24" s="19"/>
      <c r="H24" s="61"/>
      <c r="I24" s="61"/>
    </row>
    <row r="25" ht="14.1" customHeight="1" spans="1:9">
      <c r="A25" s="19"/>
      <c r="B25" s="19"/>
      <c r="C25" s="19"/>
      <c r="D25" s="61"/>
      <c r="E25" s="61">
        <f t="shared" si="0"/>
        <v>0</v>
      </c>
      <c r="F25" s="19"/>
      <c r="G25" s="19"/>
      <c r="H25" s="61"/>
      <c r="I25" s="61"/>
    </row>
    <row r="26" ht="9.75" customHeight="1" spans="4:9">
      <c r="D26" s="9"/>
      <c r="H26" s="9"/>
      <c r="I26" s="9"/>
    </row>
    <row r="27" ht="9.75" customHeight="1" spans="4:4">
      <c r="D27" s="9"/>
    </row>
    <row r="28" ht="9.75" customHeight="1" spans="4:4">
      <c r="D28" s="9"/>
    </row>
    <row r="29" ht="9.75" customHeight="1"/>
    <row r="30" ht="9.75" customHeight="1"/>
    <row r="31" ht="12.75" customHeight="1"/>
    <row r="32" ht="9.75" customHeight="1"/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ageMargins left="1.13888888888889" right="0.75" top="0.609027777777778" bottom="0.588888888888889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5" sqref="B5"/>
    </sheetView>
  </sheetViews>
  <sheetFormatPr defaultColWidth="9.16666666666667" defaultRowHeight="11.25" outlineLevelRow="6" outlineLevelCol="1"/>
  <cols>
    <col min="1" max="1" width="18.1666666666667" customWidth="1"/>
    <col min="2" max="2" width="89.8333333333333" customWidth="1"/>
  </cols>
  <sheetData>
    <row r="1" ht="27" customHeight="1" spans="1:1">
      <c r="A1" t="s">
        <v>116</v>
      </c>
    </row>
    <row r="2" ht="19.5" spans="1:2">
      <c r="A2" s="32" t="s">
        <v>117</v>
      </c>
      <c r="B2" s="32"/>
    </row>
    <row r="3" spans="1:1">
      <c r="A3" s="11"/>
    </row>
    <row r="4" ht="51" customHeight="1" spans="1:2">
      <c r="A4" s="33" t="s">
        <v>118</v>
      </c>
      <c r="B4" s="34" t="s">
        <v>119</v>
      </c>
    </row>
    <row r="5" ht="74.25" customHeight="1" spans="1:2">
      <c r="A5" s="35" t="s">
        <v>120</v>
      </c>
      <c r="B5" s="36" t="s">
        <v>121</v>
      </c>
    </row>
    <row r="6" ht="172.5" customHeight="1" spans="1:2">
      <c r="A6" s="37" t="s">
        <v>122</v>
      </c>
      <c r="B6" s="38" t="s">
        <v>123</v>
      </c>
    </row>
    <row r="7" ht="26.25" customHeight="1" spans="1:1">
      <c r="A7" s="39" t="s">
        <v>124</v>
      </c>
    </row>
  </sheetData>
  <mergeCells count="1">
    <mergeCell ref="A2:B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部门收支总表（公   开）</vt:lpstr>
      <vt:lpstr>部门收入总表（公   开）</vt:lpstr>
      <vt:lpstr>部门支出总表（公   开）</vt:lpstr>
      <vt:lpstr>单位收支总表(部 门)</vt:lpstr>
      <vt:lpstr>财政拨款收支总表（公   开）</vt:lpstr>
      <vt:lpstr>财政拨款明细（部门 公开）</vt:lpstr>
      <vt:lpstr>基金收支总表（公   开）</vt:lpstr>
      <vt:lpstr>基本支出（部 门）</vt:lpstr>
      <vt:lpstr>单位职能</vt:lpstr>
      <vt:lpstr>三公经费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2016-11-17T02:40:00Z</dcterms:created>
  <cp:lastPrinted>2017-05-11T00:59:00Z</cp:lastPrinted>
  <dcterms:modified xsi:type="dcterms:W3CDTF">2017-11-06T09:27:25Z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EDOID">
    <vt:i4>4196888</vt:i4>
  </property>
</Properties>
</file>