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自评表" sheetId="3" r:id="rId1"/>
  </sheets>
  <calcPr calcId="144525" iterate="1" iterateCount="100" iterateDelta="0.001"/>
</workbook>
</file>

<file path=xl/sharedStrings.xml><?xml version="1.0" encoding="utf-8"?>
<sst xmlns="http://schemas.openxmlformats.org/spreadsheetml/2006/main" count="152" uniqueCount="124">
  <si>
    <t>部门整体资金绩效自评表</t>
  </si>
  <si>
    <t>（2021年度）</t>
  </si>
  <si>
    <t>部门（单位）名称</t>
  </si>
  <si>
    <t>南召县民政局</t>
  </si>
  <si>
    <t>预算执行情况</t>
  </si>
  <si>
    <t>年初数</t>
  </si>
  <si>
    <t>全年数</t>
  </si>
  <si>
    <t>全年执行数</t>
  </si>
  <si>
    <t>分值</t>
  </si>
  <si>
    <t>预算执行率</t>
  </si>
  <si>
    <t>得分</t>
  </si>
  <si>
    <t>部门预算总额（万元）</t>
  </si>
  <si>
    <t>资金来源</t>
  </si>
  <si>
    <t>财政性资金</t>
  </si>
  <si>
    <t>其他资金</t>
  </si>
  <si>
    <t>-</t>
  </si>
  <si>
    <t>年度履职目标</t>
  </si>
  <si>
    <t>预期目标</t>
  </si>
  <si>
    <t>实际完成情况</t>
  </si>
  <si>
    <t>目标名称</t>
  </si>
  <si>
    <t>主要内容</t>
  </si>
  <si>
    <t>目标完成情况</t>
  </si>
  <si>
    <r>
      <rPr>
        <sz val="14"/>
        <color theme="1"/>
        <rFont val="仿宋"/>
        <charset val="134"/>
      </rPr>
      <t>目标</t>
    </r>
    <r>
      <rPr>
        <sz val="14"/>
        <color theme="1"/>
        <rFont val="Times New Roman"/>
        <charset val="134"/>
      </rPr>
      <t>1:</t>
    </r>
  </si>
  <si>
    <t>落实惠民政策，做好民生保障工作。</t>
  </si>
  <si>
    <t>已完成</t>
  </si>
  <si>
    <r>
      <rPr>
        <sz val="14"/>
        <color theme="1"/>
        <rFont val="仿宋"/>
        <charset val="134"/>
      </rPr>
      <t>目标</t>
    </r>
    <r>
      <rPr>
        <sz val="14"/>
        <color theme="1"/>
        <rFont val="Times New Roman"/>
        <charset val="134"/>
      </rPr>
      <t>2:</t>
    </r>
  </si>
  <si>
    <t>深入推进殡葬改革，提升火化率。</t>
  </si>
  <si>
    <r>
      <rPr>
        <sz val="14"/>
        <color theme="1"/>
        <rFont val="仿宋"/>
        <charset val="134"/>
      </rPr>
      <t>目标</t>
    </r>
    <r>
      <rPr>
        <sz val="14"/>
        <color theme="1"/>
        <rFont val="Times New Roman"/>
        <charset val="134"/>
      </rPr>
      <t>3:</t>
    </r>
  </si>
  <si>
    <t>推进养老服务体系建设。</t>
  </si>
  <si>
    <t>年度主要任务</t>
  </si>
  <si>
    <t>任务名称</t>
  </si>
  <si>
    <t>任务完成情况</t>
  </si>
  <si>
    <r>
      <rPr>
        <sz val="14"/>
        <color theme="1"/>
        <rFont val="仿宋"/>
        <charset val="134"/>
      </rPr>
      <t>任务</t>
    </r>
    <r>
      <rPr>
        <sz val="14"/>
        <color theme="1"/>
        <rFont val="Times New Roman"/>
        <charset val="134"/>
      </rPr>
      <t>1:</t>
    </r>
  </si>
  <si>
    <t>及时足额发放低保、特困人员供养、临时救助、残疾人两项补贴、孤儿和事实无人抚养儿童救助、高龄津贴、政福保和政康保工程等资金。</t>
  </si>
  <si>
    <r>
      <rPr>
        <sz val="14"/>
        <color theme="1"/>
        <rFont val="仿宋"/>
        <charset val="134"/>
      </rPr>
      <t>任务</t>
    </r>
    <r>
      <rPr>
        <sz val="14"/>
        <color theme="1"/>
        <rFont val="Times New Roman"/>
        <charset val="134"/>
      </rPr>
      <t>2:</t>
    </r>
  </si>
  <si>
    <t>加快推进各级公益性公墓建设。</t>
  </si>
  <si>
    <r>
      <rPr>
        <sz val="14"/>
        <color theme="1"/>
        <rFont val="仿宋"/>
        <charset val="134"/>
      </rPr>
      <t>任务</t>
    </r>
    <r>
      <rPr>
        <sz val="14"/>
        <color theme="1"/>
        <rFont val="Times New Roman"/>
        <charset val="134"/>
      </rPr>
      <t>3:</t>
    </r>
  </si>
  <si>
    <t>逐步完善养老服务体制，推进养老项目建设。</t>
  </si>
  <si>
    <t>一级指标</t>
  </si>
  <si>
    <t>二级指标</t>
  </si>
  <si>
    <t>三级指标</t>
  </si>
  <si>
    <t>指标值</t>
  </si>
  <si>
    <t>指标说明及评分要点</t>
  </si>
  <si>
    <t>实际完成值</t>
  </si>
  <si>
    <t>未完成原因分析及改进措施</t>
  </si>
  <si>
    <t>投入管理指标</t>
  </si>
  <si>
    <t>工作目标管理</t>
  </si>
  <si>
    <t>年度履职目标相关性</t>
  </si>
  <si>
    <t>相关</t>
  </si>
  <si>
    <t>1.年度履职目标是否符合国家、省、市、县委、县政府战略部署和发展规划，与国家、省、市、县宏观政策、行政政策一致；
2.年度履职目标是否与部门职责、工作规划和重点工作相关；
3.确定的预算项目是否合理，是否与工作目标密切相关；
4.工作任务和项目预算安排是否合理。
每符合1项得0.5分。</t>
  </si>
  <si>
    <t>工作任务科学性</t>
  </si>
  <si>
    <t>科学</t>
  </si>
  <si>
    <t>1.工作任务是否有明确的绩效目标，绩效目标是否与部门年度履职目标一致，是否能体现工作任务的产出和效果；
2.工作任务对应的预算项目是否有明确的绩效目标，绩效目标是否与部门职责目标、工作任务目标一致，是否能体现预算项目的产出和效果。
每符合1项得1分。</t>
  </si>
  <si>
    <t>绩效指标合理性</t>
  </si>
  <si>
    <t>合理</t>
  </si>
  <si>
    <t>1.工作任务、预算项目绩效指标设置是否准确反映部门绩效完成情况；
2.工作任务、预算项目绩效指标是否清晰、细化、可评价、可衡量；
3.工作任务预算项目绩效指标的评价标准是否清晰、可衡量；
4.是否与部门年度的任务数或计划数相对应。
每符合1项得0.5分。</t>
  </si>
  <si>
    <t>部分绩效指标及评价标准不够细化、量化、可衡量</t>
  </si>
  <si>
    <t>预算和财务管理</t>
  </si>
  <si>
    <t>预算编制完整性</t>
  </si>
  <si>
    <t>完整</t>
  </si>
  <si>
    <t>1.部门所有收入是否全部纳入部门预算；
2.部门支出预算是否统筹各类资金来源，全部纳入部门预算管理。
每符合1项得1分。</t>
  </si>
  <si>
    <t>专项资金细化率</t>
  </si>
  <si>
    <t>专项资金细化率=（已细化到具体乡镇和承担单位的资金数/部门参与分配资金总数）×100%
得分=专项资金细化率×2分</t>
  </si>
  <si>
    <t>预算调整率</t>
  </si>
  <si>
    <t>≤10%</t>
  </si>
  <si>
    <t>预算调整率=（预算调整数/年初预算数）×100%
预算调整数：部门（单位）在本年度内涉及预算的追加、追减或结构调整的资金总和（因落实国家政策、发生不可抗力、上级部门或本级党委政府临时交办而产生的调整除外）。
预算调整率≤10%得满分，否则每超过1%扣0.2分。</t>
  </si>
  <si>
    <t>年中追加项目较多</t>
  </si>
  <si>
    <t>结转结余率</t>
  </si>
  <si>
    <t>结转结余率=结转结余总额/预算数×100%。结转结余总额是指部门本年度的结转结余资金之和。预算数是指财政部门批复的本年度部门的（调整）预算数。
结转结余率≤10%得满分，否则每超过1%扣0.1分。</t>
  </si>
  <si>
    <r>
      <rPr>
        <sz val="14"/>
        <rFont val="Times New Roman"/>
        <charset val="134"/>
      </rPr>
      <t>“</t>
    </r>
    <r>
      <rPr>
        <sz val="14"/>
        <rFont val="仿宋"/>
        <charset val="134"/>
      </rPr>
      <t>三公经费</t>
    </r>
    <r>
      <rPr>
        <sz val="14"/>
        <rFont val="Times New Roman"/>
        <charset val="134"/>
      </rPr>
      <t>”</t>
    </r>
    <r>
      <rPr>
        <sz val="14"/>
        <rFont val="仿宋"/>
        <charset val="134"/>
      </rPr>
      <t>控制率</t>
    </r>
  </si>
  <si>
    <t>≤100%</t>
  </si>
  <si>
    <t>“三公经费”控制率=本年度“三公经费”实际支出数/“三公经费”预算数×100%
“三公经费”控制率≤100%得满分，否则不得分。</t>
  </si>
  <si>
    <t>政府采购执行率</t>
  </si>
  <si>
    <t>政府采购执行率=（实际政府采购金额/政府采购预算数）×100%。政府采购预算：采购机关根据事业发展计划和行政任务编制的、并经过规定程序批准的年度政府采购计划。
得分=政府采购执行率×1分</t>
  </si>
  <si>
    <t>决算真实性</t>
  </si>
  <si>
    <t>真实</t>
  </si>
  <si>
    <t>反映本部门决算工作情况。决算编制数据是否账表一致，即决算报表数据与会计账簿数据是否一致。
符合本指标要求得满分，否则不得分。</t>
  </si>
  <si>
    <t>资金使用合规性</t>
  </si>
  <si>
    <t>合规</t>
  </si>
  <si>
    <t>部门（单位）是否按照相关法律以及资金管理办法规定的用途使用预算资金，用以反映和考核部门（单位）预算资金的规范运行情况。1.是否符合国家财经法规和财务法规和财务管理制度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
每符合1项得0.25分。如不符合6、7、8不得分。</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</si>
  <si>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</si>
  <si>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</si>
  <si>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
每符合1项得0.5分。</t>
  </si>
  <si>
    <t>预决算信息公幵性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</si>
  <si>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</si>
  <si>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
每符合1项得0.5分。</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</si>
  <si>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</si>
  <si>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</si>
  <si>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
每符合1项得0.25分。</t>
  </si>
  <si>
    <t>绩效管理</t>
  </si>
  <si>
    <t>绩效监控完成率</t>
  </si>
  <si>
    <t>部门（单位）按要求实施绩效监控的项目数量占应实施绩效监控项目总数和比重。部门绩效监控完成率=已完成绩效监控项目数量/部门项目总数×100%。
得分等于分值×绩效监控完成率。</t>
  </si>
  <si>
    <t>绩效自评完成率</t>
  </si>
  <si>
    <t>部门（单位）按要求实施绩效自评的项目数量占应实施绩效自评项目总数的比重。部门绩效自评完成率=已完成自评项目数量/部门项目总数×100%。
得分等于分值×绩效自评完成率。</t>
  </si>
  <si>
    <t>部门绩效评价完成率</t>
  </si>
  <si>
    <t>部门重点绩效评价项目评价完成情况。部门绩效评价完成率=已完成评价项目数量/部门重点绩效评价项目数×100%。
得分等于分值×部门绩效评价完成率。</t>
  </si>
  <si>
    <t>评价结果应用率</t>
  </si>
  <si>
    <t>绩效监控、单位自评、部门绩效评价、财政重点绩效评价结果应用情况。评价结果应用率=评价提出的意见建议采纳数/提出的意见建议总数/×100%。
得分等于分值×评价结果应用率。</t>
  </si>
  <si>
    <t>产出指标</t>
  </si>
  <si>
    <t>重点工作任务完成</t>
  </si>
  <si>
    <r>
      <rPr>
        <sz val="14"/>
        <rFont val="仿宋"/>
        <charset val="134"/>
      </rPr>
      <t>重点工作</t>
    </r>
    <r>
      <rPr>
        <sz val="14"/>
        <rFont val="Times New Roman"/>
        <charset val="134"/>
      </rPr>
      <t>1</t>
    </r>
    <r>
      <rPr>
        <sz val="14"/>
        <rFont val="仿宋"/>
        <charset val="134"/>
      </rPr>
      <t>计划完成率</t>
    </r>
  </si>
  <si>
    <r>
      <rPr>
        <sz val="14"/>
        <rFont val="仿宋"/>
        <charset val="134"/>
      </rPr>
      <t>重点工作</t>
    </r>
    <r>
      <rPr>
        <sz val="14"/>
        <rFont val="Times New Roman"/>
        <charset val="134"/>
      </rPr>
      <t>2</t>
    </r>
    <r>
      <rPr>
        <sz val="14"/>
        <rFont val="仿宋"/>
        <charset val="134"/>
      </rPr>
      <t>计划完成率</t>
    </r>
  </si>
  <si>
    <r>
      <rPr>
        <sz val="14"/>
        <rFont val="仿宋"/>
        <charset val="134"/>
      </rPr>
      <t>重点工作</t>
    </r>
    <r>
      <rPr>
        <sz val="14"/>
        <rFont val="Times New Roman"/>
        <charset val="134"/>
      </rPr>
      <t>3</t>
    </r>
    <r>
      <rPr>
        <sz val="14"/>
        <rFont val="仿宋"/>
        <charset val="134"/>
      </rPr>
      <t>计划完成率</t>
    </r>
  </si>
  <si>
    <t>履职目标实现</t>
  </si>
  <si>
    <r>
      <rPr>
        <sz val="14"/>
        <rFont val="仿宋"/>
        <charset val="134"/>
      </rPr>
      <t>年度工作目标</t>
    </r>
    <r>
      <rPr>
        <sz val="14"/>
        <rFont val="Times New Roman"/>
        <charset val="134"/>
      </rPr>
      <t>1</t>
    </r>
    <r>
      <rPr>
        <sz val="14"/>
        <rFont val="仿宋"/>
        <charset val="134"/>
      </rPr>
      <t>实现率</t>
    </r>
  </si>
  <si>
    <r>
      <rPr>
        <sz val="14"/>
        <rFont val="仿宋"/>
        <charset val="134"/>
      </rPr>
      <t>年度工作目标</t>
    </r>
    <r>
      <rPr>
        <sz val="14"/>
        <rFont val="Times New Roman"/>
        <charset val="134"/>
      </rPr>
      <t>2</t>
    </r>
    <r>
      <rPr>
        <sz val="14"/>
        <rFont val="仿宋"/>
        <charset val="134"/>
      </rPr>
      <t>实现率</t>
    </r>
  </si>
  <si>
    <r>
      <rPr>
        <sz val="14"/>
        <rFont val="仿宋"/>
        <charset val="134"/>
      </rPr>
      <t>年度工作目标</t>
    </r>
    <r>
      <rPr>
        <sz val="14"/>
        <rFont val="Times New Roman"/>
        <charset val="134"/>
      </rPr>
      <t>3</t>
    </r>
    <r>
      <rPr>
        <sz val="14"/>
        <rFont val="仿宋"/>
        <charset val="134"/>
      </rPr>
      <t>实现率</t>
    </r>
  </si>
  <si>
    <t>效益指标</t>
  </si>
  <si>
    <t>履职效益</t>
  </si>
  <si>
    <t>保障困难群众基本生活水平</t>
  </si>
  <si>
    <t>保障</t>
  </si>
  <si>
    <t>保障困难群众基本生活水平的程度。</t>
  </si>
  <si>
    <t>深化殡葬改革</t>
  </si>
  <si>
    <t>深化</t>
  </si>
  <si>
    <t>相关项目实施是否深化殡葬改革。</t>
  </si>
  <si>
    <t>完善社会保障制度</t>
  </si>
  <si>
    <t>完善</t>
  </si>
  <si>
    <t>社会保障制度是否逐步完善。</t>
  </si>
  <si>
    <t>满意度</t>
  </si>
  <si>
    <t>群众满意度</t>
  </si>
  <si>
    <r>
      <rPr>
        <sz val="14"/>
        <rFont val="仿宋"/>
        <charset val="134"/>
      </rPr>
      <t>≥</t>
    </r>
    <r>
      <rPr>
        <sz val="14"/>
        <rFont val="Times New Roman"/>
        <charset val="134"/>
      </rPr>
      <t>90%</t>
    </r>
  </si>
  <si>
    <t>群众对本单位2021年各项工作满意度。</t>
  </si>
  <si>
    <t>合计</t>
  </si>
  <si>
    <r>
      <rPr>
        <sz val="14"/>
        <rFont val="仿宋"/>
        <charset val="134"/>
      </rPr>
      <t>注：</t>
    </r>
    <r>
      <rPr>
        <sz val="14"/>
        <rFont val="Times New Roman"/>
        <charset val="134"/>
      </rPr>
      <t>1.</t>
    </r>
    <r>
      <rPr>
        <sz val="14"/>
        <rFont val="仿宋"/>
        <charset val="134"/>
      </rPr>
      <t>自评采取打分评价的形式，满分为</t>
    </r>
    <r>
      <rPr>
        <sz val="14"/>
        <rFont val="Times New Roman"/>
        <charset val="134"/>
      </rPr>
      <t>100</t>
    </r>
    <r>
      <rPr>
        <sz val="14"/>
        <rFont val="仿宋"/>
        <charset val="134"/>
      </rPr>
      <t>分，各部门（单位）可根据指标的重要程度自主确定各项三级指标的权重分值，各项指标得分加总得出该项 目绩效自评的总分</t>
    </r>
    <r>
      <rPr>
        <sz val="14"/>
        <rFont val="Times New Roman"/>
        <charset val="134"/>
      </rPr>
      <t>.</t>
    </r>
    <r>
      <rPr>
        <sz val="14"/>
        <rFont val="仿宋"/>
        <charset val="134"/>
      </rPr>
      <t>原则上一级指标分值统一设</t>
    </r>
    <r>
      <rPr>
        <sz val="14"/>
        <rFont val="Times New Roman"/>
        <charset val="134"/>
      </rPr>
      <t>a</t>
    </r>
    <r>
      <rPr>
        <sz val="14"/>
        <rFont val="仿宋"/>
        <charset val="134"/>
      </rPr>
      <t>为：投入管理指标</t>
    </r>
    <r>
      <rPr>
        <sz val="14"/>
        <rFont val="Times New Roman"/>
        <charset val="134"/>
      </rPr>
      <t>30</t>
    </r>
    <r>
      <rPr>
        <sz val="14"/>
        <rFont val="仿宋"/>
        <charset val="134"/>
      </rPr>
      <t>分、产出指标</t>
    </r>
    <r>
      <rPr>
        <sz val="14"/>
        <rFont val="Times New Roman"/>
        <charset val="134"/>
      </rPr>
      <t>25</t>
    </r>
    <r>
      <rPr>
        <sz val="14"/>
        <rFont val="仿宋"/>
        <charset val="134"/>
      </rPr>
      <t>分、效益指标</t>
    </r>
    <r>
      <rPr>
        <sz val="14"/>
        <rFont val="Times New Roman"/>
        <charset val="134"/>
      </rPr>
      <t>35</t>
    </r>
    <r>
      <rPr>
        <sz val="14"/>
        <rFont val="仿宋"/>
        <charset val="134"/>
      </rPr>
      <t>分、预算执行率</t>
    </r>
    <r>
      <rPr>
        <sz val="14"/>
        <rFont val="Times New Roman"/>
        <charset val="134"/>
      </rPr>
      <t>10</t>
    </r>
    <r>
      <rPr>
        <sz val="14"/>
        <rFont val="仿宋"/>
        <charset val="134"/>
      </rPr>
      <t>分</t>
    </r>
    <r>
      <rPr>
        <sz val="14"/>
        <rFont val="Times New Roman"/>
        <charset val="134"/>
      </rPr>
      <t>.2.</t>
    </r>
    <r>
      <rPr>
        <sz val="14"/>
        <rFont val="仿宋"/>
        <charset val="134"/>
      </rPr>
      <t>未完成原因分析及改进 措施：说明偏离目标、不能完成目标的原因及改进措施</t>
    </r>
    <r>
      <rPr>
        <sz val="14"/>
        <rFont val="Times New Roman"/>
        <charset val="134"/>
      </rPr>
      <t>.3.</t>
    </r>
    <r>
      <rPr>
        <sz val="14"/>
        <rFont val="仿宋"/>
        <charset val="134"/>
      </rPr>
      <t>定性指标根据指标完成情况分为达成预期指标、部分达成预期指标并具有一定效果、未达成 预期指标且效果较差三档，分别按照该指标对应分值区间</t>
    </r>
    <r>
      <rPr>
        <sz val="14"/>
        <rFont val="Times New Roman"/>
        <charset val="134"/>
      </rPr>
      <t>100%-80% (</t>
    </r>
    <r>
      <rPr>
        <sz val="14"/>
        <rFont val="仿宋"/>
        <charset val="134"/>
      </rPr>
      <t>含</t>
    </r>
    <r>
      <rPr>
        <sz val="14"/>
        <rFont val="Times New Roman"/>
        <charset val="134"/>
      </rPr>
      <t>)</t>
    </r>
    <r>
      <rPr>
        <sz val="14"/>
        <rFont val="仿宋"/>
        <charset val="134"/>
      </rPr>
      <t>、</t>
    </r>
    <r>
      <rPr>
        <sz val="14"/>
        <rFont val="Times New Roman"/>
        <charset val="134"/>
      </rPr>
      <t>80%-60% (</t>
    </r>
    <r>
      <rPr>
        <sz val="14"/>
        <rFont val="仿宋"/>
        <charset val="134"/>
      </rPr>
      <t>含）、</t>
    </r>
    <r>
      <rPr>
        <sz val="14"/>
        <rFont val="Times New Roman"/>
        <charset val="134"/>
      </rPr>
      <t>60%-0%</t>
    </r>
    <r>
      <rPr>
        <sz val="14"/>
        <rFont val="仿宋"/>
        <charset val="134"/>
      </rPr>
      <t>合理确定分值</t>
    </r>
    <r>
      <rPr>
        <sz val="14"/>
        <rFont val="Times New Roman"/>
        <charset val="134"/>
      </rPr>
      <t>.</t>
    </r>
    <r>
      <rPr>
        <sz val="14"/>
        <rFont val="仿宋"/>
        <charset val="134"/>
      </rPr>
      <t>定量指标完成指标值的，记该指标所赋全部分值，未完成的，按照完成值与指标值的比例计分</t>
    </r>
    <r>
      <rPr>
        <sz val="14"/>
        <rFont val="Times New Roman"/>
        <charset val="134"/>
      </rPr>
      <t>.</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</si>
</sst>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s>
  <fonts count="34">
    <font>
      <sz val="11"/>
      <color theme="1"/>
      <name val="等线"/>
      <charset val="134"/>
      <scheme val="minor"/>
    </font>
    <font>
      <sz val="11"/>
      <color theme="1"/>
      <name val="仿宋"/>
      <charset val="134"/>
    </font>
    <font>
      <b/>
      <sz val="16"/>
      <name val="宋体"/>
      <charset val="134"/>
    </font>
    <font>
      <b/>
      <sz val="16"/>
      <name val="黑体"/>
      <charset val="134"/>
    </font>
    <font>
      <b/>
      <sz val="16"/>
      <name val="仿宋"/>
      <charset val="134"/>
    </font>
    <font>
      <b/>
      <sz val="16"/>
      <color theme="1"/>
      <name val="黑体"/>
      <charset val="134"/>
    </font>
    <font>
      <b/>
      <sz val="16"/>
      <color theme="1"/>
      <name val="仿宋"/>
      <charset val="134"/>
    </font>
    <font>
      <sz val="14"/>
      <color theme="1"/>
      <name val="仿宋"/>
      <charset val="134"/>
    </font>
    <font>
      <sz val="14"/>
      <color theme="1"/>
      <name val="宋体"/>
      <charset val="134"/>
    </font>
    <font>
      <sz val="14"/>
      <color theme="1"/>
      <name val="Times New Roman"/>
      <charset val="134"/>
    </font>
    <font>
      <sz val="14"/>
      <name val="仿宋"/>
      <charset val="134"/>
    </font>
    <font>
      <sz val="14"/>
      <name val="Times New Roman"/>
      <charset val="134"/>
    </font>
    <font>
      <sz val="11"/>
      <name val="等线"/>
      <charset val="134"/>
      <scheme val="minor"/>
    </font>
    <font>
      <sz val="11"/>
      <name val="仿宋"/>
      <charset val="134"/>
    </font>
    <font>
      <sz val="14"/>
      <name val="宋体"/>
      <charset val="134"/>
    </font>
    <font>
      <sz val="11"/>
      <color theme="1"/>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5"/>
      <color theme="3"/>
      <name val="等线"/>
      <charset val="134"/>
      <scheme val="minor"/>
    </font>
    <font>
      <sz val="11"/>
      <color theme="0"/>
      <name val="等线"/>
      <charset val="0"/>
      <scheme val="minor"/>
    </font>
    <font>
      <sz val="11"/>
      <color rgb="FF9C6500"/>
      <name val="等线"/>
      <charset val="0"/>
      <scheme val="minor"/>
    </font>
    <font>
      <sz val="11"/>
      <color rgb="FFFA7D00"/>
      <name val="等线"/>
      <charset val="0"/>
      <scheme val="minor"/>
    </font>
    <font>
      <b/>
      <sz val="11"/>
      <color rgb="FFFA7D00"/>
      <name val="等线"/>
      <charset val="0"/>
      <scheme val="minor"/>
    </font>
    <font>
      <sz val="11"/>
      <color rgb="FF3F3F76"/>
      <name val="等线"/>
      <charset val="0"/>
      <scheme val="minor"/>
    </font>
    <font>
      <b/>
      <sz val="11"/>
      <color rgb="FF3F3F3F"/>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5"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0" applyNumberFormat="0" applyFont="0" applyAlignment="0" applyProtection="0">
      <alignment vertical="center"/>
    </xf>
    <xf numFmtId="0" fontId="21" fillId="6"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9" applyNumberFormat="0" applyFill="0" applyAlignment="0" applyProtection="0">
      <alignment vertical="center"/>
    </xf>
    <xf numFmtId="0" fontId="17" fillId="0" borderId="9" applyNumberFormat="0" applyFill="0" applyAlignment="0" applyProtection="0">
      <alignment vertical="center"/>
    </xf>
    <xf numFmtId="0" fontId="21" fillId="12" borderId="0" applyNumberFormat="0" applyBorder="0" applyAlignment="0" applyProtection="0">
      <alignment vertical="center"/>
    </xf>
    <xf numFmtId="0" fontId="28" fillId="0" borderId="14" applyNumberFormat="0" applyFill="0" applyAlignment="0" applyProtection="0">
      <alignment vertical="center"/>
    </xf>
    <xf numFmtId="0" fontId="21" fillId="28" borderId="0" applyNumberFormat="0" applyBorder="0" applyAlignment="0" applyProtection="0">
      <alignment vertical="center"/>
    </xf>
    <xf numFmtId="0" fontId="26" fillId="15" borderId="13" applyNumberFormat="0" applyAlignment="0" applyProtection="0">
      <alignment vertical="center"/>
    </xf>
    <xf numFmtId="0" fontId="24" fillId="15" borderId="12" applyNumberFormat="0" applyAlignment="0" applyProtection="0">
      <alignment vertical="center"/>
    </xf>
    <xf numFmtId="0" fontId="33" fillId="32" borderId="15" applyNumberFormat="0" applyAlignment="0" applyProtection="0">
      <alignment vertical="center"/>
    </xf>
    <xf numFmtId="0" fontId="15" fillId="3" borderId="0" applyNumberFormat="0" applyBorder="0" applyAlignment="0" applyProtection="0">
      <alignment vertical="center"/>
    </xf>
    <xf numFmtId="0" fontId="21" fillId="23" borderId="0" applyNumberFormat="0" applyBorder="0" applyAlignment="0" applyProtection="0">
      <alignment vertical="center"/>
    </xf>
    <xf numFmtId="0" fontId="23" fillId="0" borderId="11" applyNumberFormat="0" applyFill="0" applyAlignment="0" applyProtection="0">
      <alignment vertical="center"/>
    </xf>
    <xf numFmtId="0" fontId="16" fillId="0" borderId="8" applyNumberFormat="0" applyFill="0" applyAlignment="0" applyProtection="0">
      <alignment vertical="center"/>
    </xf>
    <xf numFmtId="0" fontId="30" fillId="22" borderId="0" applyNumberFormat="0" applyBorder="0" applyAlignment="0" applyProtection="0">
      <alignment vertical="center"/>
    </xf>
    <xf numFmtId="0" fontId="22" fillId="11" borderId="0" applyNumberFormat="0" applyBorder="0" applyAlignment="0" applyProtection="0">
      <alignment vertical="center"/>
    </xf>
    <xf numFmtId="0" fontId="15" fillId="31" borderId="0" applyNumberFormat="0" applyBorder="0" applyAlignment="0" applyProtection="0">
      <alignment vertical="center"/>
    </xf>
    <xf numFmtId="0" fontId="21" fillId="21"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21" fillId="10" borderId="0" applyNumberFormat="0" applyBorder="0" applyAlignment="0" applyProtection="0">
      <alignment vertical="center"/>
    </xf>
    <xf numFmtId="0" fontId="21" fillId="30" borderId="0" applyNumberFormat="0" applyBorder="0" applyAlignment="0" applyProtection="0">
      <alignment vertical="center"/>
    </xf>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21" fillId="26" borderId="0" applyNumberFormat="0" applyBorder="0" applyAlignment="0" applyProtection="0">
      <alignment vertical="center"/>
    </xf>
    <xf numFmtId="0" fontId="15" fillId="18"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15" fillId="29" borderId="0" applyNumberFormat="0" applyBorder="0" applyAlignment="0" applyProtection="0">
      <alignment vertical="center"/>
    </xf>
    <xf numFmtId="0" fontId="21" fillId="25" borderId="0" applyNumberFormat="0" applyBorder="0" applyAlignment="0" applyProtection="0">
      <alignment vertical="center"/>
    </xf>
  </cellStyleXfs>
  <cellXfs count="37">
    <xf numFmtId="0" fontId="0" fillId="0" borderId="0" xfId="0"/>
    <xf numFmtId="0" fontId="1" fillId="0" borderId="0" xfId="0" applyFont="1" applyAlignment="1">
      <alignment horizontal="left"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10" fontId="10" fillId="0" borderId="1" xfId="0" applyNumberFormat="1" applyFont="1" applyFill="1" applyBorder="1" applyAlignment="1">
      <alignment horizontal="center" vertical="center"/>
    </xf>
    <xf numFmtId="10" fontId="11"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0" xfId="0" applyFont="1"/>
    <xf numFmtId="0" fontId="13" fillId="0" borderId="0" xfId="0" applyFont="1" applyAlignment="1">
      <alignment horizontal="left" wrapText="1"/>
    </xf>
    <xf numFmtId="10" fontId="7" fillId="0" borderId="1" xfId="11"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zoomScale="70" zoomScaleNormal="70" workbookViewId="0">
      <selection activeCell="P29" sqref="P29"/>
    </sheetView>
  </sheetViews>
  <sheetFormatPr defaultColWidth="9" defaultRowHeight="14.25"/>
  <cols>
    <col min="3" max="3" width="15.1083333333333" customWidth="1"/>
    <col min="4" max="5" width="17.6666666666667" customWidth="1"/>
    <col min="6" max="6" width="62.8583333333333" style="1" customWidth="1"/>
    <col min="7" max="7" width="15.875"/>
    <col min="9" max="9" width="15.875"/>
    <col min="10" max="10" width="12" customWidth="1"/>
  </cols>
  <sheetData>
    <row r="1" ht="20.25" spans="1:10">
      <c r="A1" s="2" t="s">
        <v>0</v>
      </c>
      <c r="B1" s="3"/>
      <c r="C1" s="3"/>
      <c r="D1" s="3"/>
      <c r="E1" s="3"/>
      <c r="F1" s="4"/>
      <c r="G1" s="3"/>
      <c r="H1" s="3"/>
      <c r="I1" s="3"/>
      <c r="J1" s="3"/>
    </row>
    <row r="2" ht="20.25" spans="1:10">
      <c r="A2" s="5" t="s">
        <v>1</v>
      </c>
      <c r="B2" s="5"/>
      <c r="C2" s="5"/>
      <c r="D2" s="5"/>
      <c r="E2" s="5"/>
      <c r="F2" s="6"/>
      <c r="G2" s="5"/>
      <c r="H2" s="5"/>
      <c r="I2" s="5"/>
      <c r="J2" s="5"/>
    </row>
    <row r="3" ht="18.75" spans="1:10">
      <c r="A3" s="7" t="s">
        <v>2</v>
      </c>
      <c r="B3" s="7"/>
      <c r="C3" s="7"/>
      <c r="D3" s="8" t="s">
        <v>3</v>
      </c>
      <c r="E3" s="9"/>
      <c r="F3" s="10"/>
      <c r="G3" s="9"/>
      <c r="H3" s="9"/>
      <c r="I3" s="9"/>
      <c r="J3" s="9"/>
    </row>
    <row r="4" ht="18.75" spans="1:10">
      <c r="A4" s="7" t="s">
        <v>4</v>
      </c>
      <c r="B4" s="7"/>
      <c r="C4" s="11"/>
      <c r="D4" s="12"/>
      <c r="E4" s="7" t="s">
        <v>5</v>
      </c>
      <c r="F4" s="7" t="s">
        <v>6</v>
      </c>
      <c r="G4" s="7" t="s">
        <v>7</v>
      </c>
      <c r="H4" s="7" t="s">
        <v>8</v>
      </c>
      <c r="I4" s="7" t="s">
        <v>9</v>
      </c>
      <c r="J4" s="7" t="s">
        <v>10</v>
      </c>
    </row>
    <row r="5" ht="18.75" spans="1:10">
      <c r="A5" s="7"/>
      <c r="B5" s="7"/>
      <c r="C5" s="7" t="s">
        <v>11</v>
      </c>
      <c r="D5" s="7"/>
      <c r="E5" s="13">
        <v>12939.878</v>
      </c>
      <c r="F5" s="14">
        <v>24677.42787</v>
      </c>
      <c r="G5" s="14">
        <v>24110.020662</v>
      </c>
      <c r="H5" s="15">
        <v>10</v>
      </c>
      <c r="I5" s="33">
        <f>G5/F5</f>
        <v>0.977007036106474</v>
      </c>
      <c r="J5" s="34">
        <f>H5*I5</f>
        <v>9.77007036106474</v>
      </c>
    </row>
    <row r="6" ht="18.75" spans="1:10">
      <c r="A6" s="7"/>
      <c r="B6" s="7"/>
      <c r="C6" s="7" t="s">
        <v>12</v>
      </c>
      <c r="D6" s="7" t="s">
        <v>13</v>
      </c>
      <c r="E6" s="13">
        <f>E5</f>
        <v>12939.878</v>
      </c>
      <c r="F6" s="14">
        <f>F5</f>
        <v>24677.42787</v>
      </c>
      <c r="G6" s="14">
        <f>G5</f>
        <v>24110.020662</v>
      </c>
      <c r="H6" s="16"/>
      <c r="I6" s="33">
        <f>G6/F6</f>
        <v>0.977007036106474</v>
      </c>
      <c r="J6" s="34"/>
    </row>
    <row r="7" ht="18.75" spans="1:10">
      <c r="A7" s="7"/>
      <c r="B7" s="7"/>
      <c r="C7" s="7"/>
      <c r="D7" s="7" t="s">
        <v>14</v>
      </c>
      <c r="E7" s="9">
        <v>0</v>
      </c>
      <c r="F7" s="7">
        <v>0</v>
      </c>
      <c r="G7" s="9">
        <v>0</v>
      </c>
      <c r="H7" s="17"/>
      <c r="I7" s="9" t="s">
        <v>15</v>
      </c>
      <c r="J7" s="34"/>
    </row>
    <row r="8" ht="18.75" spans="1:10">
      <c r="A8" s="7" t="s">
        <v>16</v>
      </c>
      <c r="B8" s="7"/>
      <c r="C8" s="7" t="s">
        <v>17</v>
      </c>
      <c r="D8" s="7"/>
      <c r="E8" s="7"/>
      <c r="F8" s="10"/>
      <c r="G8" s="7" t="s">
        <v>18</v>
      </c>
      <c r="H8" s="7"/>
      <c r="I8" s="7"/>
      <c r="J8" s="7"/>
    </row>
    <row r="9" ht="18.75" spans="1:10">
      <c r="A9" s="7"/>
      <c r="B9" s="7"/>
      <c r="C9" s="7" t="s">
        <v>19</v>
      </c>
      <c r="D9" s="7" t="s">
        <v>20</v>
      </c>
      <c r="E9" s="7"/>
      <c r="F9" s="10"/>
      <c r="G9" s="7" t="s">
        <v>21</v>
      </c>
      <c r="H9" s="7"/>
      <c r="I9" s="7"/>
      <c r="J9" s="7"/>
    </row>
    <row r="10" ht="18.75" spans="1:10">
      <c r="A10" s="7"/>
      <c r="B10" s="7"/>
      <c r="C10" s="7" t="s">
        <v>22</v>
      </c>
      <c r="D10" s="10" t="s">
        <v>23</v>
      </c>
      <c r="E10" s="10"/>
      <c r="F10" s="10"/>
      <c r="G10" s="7" t="s">
        <v>24</v>
      </c>
      <c r="H10" s="7"/>
      <c r="I10" s="7"/>
      <c r="J10" s="7"/>
    </row>
    <row r="11" ht="18.75" spans="1:10">
      <c r="A11" s="7"/>
      <c r="B11" s="7"/>
      <c r="C11" s="7" t="s">
        <v>25</v>
      </c>
      <c r="D11" s="10" t="s">
        <v>26</v>
      </c>
      <c r="E11" s="10"/>
      <c r="F11" s="10"/>
      <c r="G11" s="7" t="s">
        <v>24</v>
      </c>
      <c r="H11" s="7"/>
      <c r="I11" s="7"/>
      <c r="J11" s="7"/>
    </row>
    <row r="12" ht="18.75" spans="1:10">
      <c r="A12" s="7"/>
      <c r="B12" s="7"/>
      <c r="C12" s="7" t="s">
        <v>27</v>
      </c>
      <c r="D12" s="10" t="s">
        <v>28</v>
      </c>
      <c r="E12" s="10"/>
      <c r="F12" s="10"/>
      <c r="G12" s="7" t="s">
        <v>24</v>
      </c>
      <c r="H12" s="7"/>
      <c r="I12" s="7"/>
      <c r="J12" s="7"/>
    </row>
    <row r="13" ht="18.75" spans="1:10">
      <c r="A13" s="7" t="s">
        <v>29</v>
      </c>
      <c r="B13" s="7"/>
      <c r="C13" s="7" t="s">
        <v>30</v>
      </c>
      <c r="D13" s="7" t="s">
        <v>20</v>
      </c>
      <c r="E13" s="7"/>
      <c r="F13" s="10"/>
      <c r="G13" s="7" t="s">
        <v>31</v>
      </c>
      <c r="H13" s="7"/>
      <c r="I13" s="7"/>
      <c r="J13" s="7"/>
    </row>
    <row r="14" ht="59" customHeight="1" spans="1:10">
      <c r="A14" s="7"/>
      <c r="B14" s="7"/>
      <c r="C14" s="7" t="s">
        <v>32</v>
      </c>
      <c r="D14" s="10" t="s">
        <v>33</v>
      </c>
      <c r="E14" s="10"/>
      <c r="F14" s="10"/>
      <c r="G14" s="7" t="s">
        <v>24</v>
      </c>
      <c r="H14" s="7"/>
      <c r="I14" s="7"/>
      <c r="J14" s="7"/>
    </row>
    <row r="15" ht="18.75" spans="1:10">
      <c r="A15" s="7"/>
      <c r="B15" s="7"/>
      <c r="C15" s="7" t="s">
        <v>34</v>
      </c>
      <c r="D15" s="10" t="s">
        <v>35</v>
      </c>
      <c r="E15" s="10"/>
      <c r="F15" s="10"/>
      <c r="G15" s="7" t="s">
        <v>24</v>
      </c>
      <c r="H15" s="7"/>
      <c r="I15" s="7"/>
      <c r="J15" s="7"/>
    </row>
    <row r="16" ht="38" customHeight="1" spans="1:10">
      <c r="A16" s="7"/>
      <c r="B16" s="7"/>
      <c r="C16" s="7" t="s">
        <v>36</v>
      </c>
      <c r="D16" s="10" t="s">
        <v>37</v>
      </c>
      <c r="E16" s="10"/>
      <c r="F16" s="10"/>
      <c r="G16" s="7" t="s">
        <v>24</v>
      </c>
      <c r="H16" s="7"/>
      <c r="I16" s="7"/>
      <c r="J16" s="7"/>
    </row>
    <row r="17" ht="56.25" spans="1:10">
      <c r="A17" s="7" t="s">
        <v>38</v>
      </c>
      <c r="B17" s="7" t="s">
        <v>8</v>
      </c>
      <c r="C17" s="7" t="s">
        <v>39</v>
      </c>
      <c r="D17" s="7" t="s">
        <v>40</v>
      </c>
      <c r="E17" s="7" t="s">
        <v>41</v>
      </c>
      <c r="F17" s="7" t="s">
        <v>42</v>
      </c>
      <c r="G17" s="7" t="s">
        <v>43</v>
      </c>
      <c r="H17" s="7" t="s">
        <v>8</v>
      </c>
      <c r="I17" s="7" t="s">
        <v>10</v>
      </c>
      <c r="J17" s="35" t="s">
        <v>44</v>
      </c>
    </row>
    <row r="18" ht="168.75" spans="1:10">
      <c r="A18" s="18" t="s">
        <v>45</v>
      </c>
      <c r="B18" s="19">
        <v>30</v>
      </c>
      <c r="C18" s="18" t="s">
        <v>46</v>
      </c>
      <c r="D18" s="18" t="s">
        <v>47</v>
      </c>
      <c r="E18" s="20" t="s">
        <v>48</v>
      </c>
      <c r="F18" s="21" t="s">
        <v>49</v>
      </c>
      <c r="G18" s="20" t="s">
        <v>48</v>
      </c>
      <c r="H18" s="19">
        <v>2</v>
      </c>
      <c r="I18" s="19">
        <v>2</v>
      </c>
      <c r="J18" s="19"/>
    </row>
    <row r="19" ht="131.25" spans="1:10">
      <c r="A19" s="18"/>
      <c r="B19" s="19"/>
      <c r="C19" s="18"/>
      <c r="D19" s="18" t="s">
        <v>50</v>
      </c>
      <c r="E19" s="20" t="s">
        <v>51</v>
      </c>
      <c r="F19" s="21" t="s">
        <v>52</v>
      </c>
      <c r="G19" s="20" t="s">
        <v>51</v>
      </c>
      <c r="H19" s="19">
        <v>2</v>
      </c>
      <c r="I19" s="19">
        <v>2</v>
      </c>
      <c r="J19" s="19"/>
    </row>
    <row r="20" ht="150" spans="1:10">
      <c r="A20" s="18"/>
      <c r="B20" s="19"/>
      <c r="C20" s="18"/>
      <c r="D20" s="18" t="s">
        <v>53</v>
      </c>
      <c r="E20" s="20" t="s">
        <v>54</v>
      </c>
      <c r="F20" s="21" t="s">
        <v>55</v>
      </c>
      <c r="G20" s="20" t="s">
        <v>54</v>
      </c>
      <c r="H20" s="19">
        <v>2</v>
      </c>
      <c r="I20" s="19">
        <v>1</v>
      </c>
      <c r="J20" s="36" t="s">
        <v>56</v>
      </c>
    </row>
    <row r="21" ht="75" spans="1:10">
      <c r="A21" s="18"/>
      <c r="B21" s="19"/>
      <c r="C21" s="18" t="s">
        <v>57</v>
      </c>
      <c r="D21" s="18" t="s">
        <v>58</v>
      </c>
      <c r="E21" s="20" t="s">
        <v>59</v>
      </c>
      <c r="F21" s="21" t="s">
        <v>60</v>
      </c>
      <c r="G21" s="20" t="s">
        <v>59</v>
      </c>
      <c r="H21" s="19">
        <v>2</v>
      </c>
      <c r="I21" s="19">
        <v>2</v>
      </c>
      <c r="J21" s="19"/>
    </row>
    <row r="22" ht="56.25" spans="1:10">
      <c r="A22" s="18"/>
      <c r="B22" s="19"/>
      <c r="C22" s="18"/>
      <c r="D22" s="18" t="s">
        <v>61</v>
      </c>
      <c r="E22" s="22">
        <v>1</v>
      </c>
      <c r="F22" s="21" t="s">
        <v>62</v>
      </c>
      <c r="G22" s="22">
        <v>1</v>
      </c>
      <c r="H22" s="19">
        <v>2</v>
      </c>
      <c r="I22" s="19">
        <v>2</v>
      </c>
      <c r="J22" s="19"/>
    </row>
    <row r="23" ht="112.5" spans="1:10">
      <c r="A23" s="18"/>
      <c r="B23" s="19"/>
      <c r="C23" s="18"/>
      <c r="D23" s="18" t="s">
        <v>63</v>
      </c>
      <c r="E23" s="20" t="s">
        <v>64</v>
      </c>
      <c r="F23" s="23" t="s">
        <v>65</v>
      </c>
      <c r="G23" s="24">
        <v>0.9071</v>
      </c>
      <c r="H23" s="19">
        <v>2</v>
      </c>
      <c r="I23" s="19">
        <v>0</v>
      </c>
      <c r="J23" s="36" t="s">
        <v>66</v>
      </c>
    </row>
    <row r="24" ht="75" spans="1:10">
      <c r="A24" s="18"/>
      <c r="B24" s="19"/>
      <c r="C24" s="18"/>
      <c r="D24" s="18" t="s">
        <v>67</v>
      </c>
      <c r="E24" s="20" t="s">
        <v>64</v>
      </c>
      <c r="F24" s="21" t="s">
        <v>68</v>
      </c>
      <c r="G24" s="24">
        <v>0.023</v>
      </c>
      <c r="H24" s="19">
        <v>2</v>
      </c>
      <c r="I24" s="19">
        <v>2</v>
      </c>
      <c r="J24" s="19"/>
    </row>
    <row r="25" ht="56.25" spans="1:10">
      <c r="A25" s="18"/>
      <c r="B25" s="19"/>
      <c r="C25" s="18"/>
      <c r="D25" s="19" t="s">
        <v>69</v>
      </c>
      <c r="E25" s="20" t="s">
        <v>70</v>
      </c>
      <c r="F25" s="21" t="s">
        <v>71</v>
      </c>
      <c r="G25" s="25">
        <v>0.6439</v>
      </c>
      <c r="H25" s="19">
        <v>1</v>
      </c>
      <c r="I25" s="19">
        <v>1</v>
      </c>
      <c r="J25" s="19"/>
    </row>
    <row r="26" ht="93.75" spans="1:10">
      <c r="A26" s="18"/>
      <c r="B26" s="19"/>
      <c r="C26" s="18"/>
      <c r="D26" s="18" t="s">
        <v>72</v>
      </c>
      <c r="E26" s="22">
        <v>1</v>
      </c>
      <c r="F26" s="21" t="s">
        <v>73</v>
      </c>
      <c r="G26" s="22">
        <v>1</v>
      </c>
      <c r="H26" s="19">
        <v>1</v>
      </c>
      <c r="I26" s="19">
        <v>1</v>
      </c>
      <c r="J26" s="19"/>
    </row>
    <row r="27" ht="56.25" spans="1:10">
      <c r="A27" s="18"/>
      <c r="B27" s="19"/>
      <c r="C27" s="18"/>
      <c r="D27" s="18" t="s">
        <v>74</v>
      </c>
      <c r="E27" s="20" t="s">
        <v>75</v>
      </c>
      <c r="F27" s="21" t="s">
        <v>76</v>
      </c>
      <c r="G27" s="20" t="s">
        <v>75</v>
      </c>
      <c r="H27" s="19">
        <v>1</v>
      </c>
      <c r="I27" s="19">
        <v>1</v>
      </c>
      <c r="J27" s="19"/>
    </row>
    <row r="28" ht="187.5" spans="1:10">
      <c r="A28" s="18"/>
      <c r="B28" s="19"/>
      <c r="C28" s="18"/>
      <c r="D28" s="18" t="s">
        <v>77</v>
      </c>
      <c r="E28" s="20" t="s">
        <v>78</v>
      </c>
      <c r="F28" s="21" t="s">
        <v>79</v>
      </c>
      <c r="G28" s="20" t="s">
        <v>78</v>
      </c>
      <c r="H28" s="19">
        <v>2</v>
      </c>
      <c r="I28" s="19">
        <v>2</v>
      </c>
      <c r="J28" s="19"/>
    </row>
    <row r="29" ht="131.25" spans="1:10">
      <c r="A29" s="18"/>
      <c r="B29" s="19"/>
      <c r="C29" s="18"/>
      <c r="D29" s="18" t="s">
        <v>80</v>
      </c>
      <c r="E29" s="20" t="s">
        <v>81</v>
      </c>
      <c r="F29" s="21" t="s">
        <v>82</v>
      </c>
      <c r="G29" s="20" t="s">
        <v>81</v>
      </c>
      <c r="H29" s="19">
        <v>1</v>
      </c>
      <c r="I29" s="19">
        <v>1</v>
      </c>
      <c r="J29" s="19"/>
    </row>
    <row r="30" ht="112.5" spans="1:10">
      <c r="A30" s="18"/>
      <c r="B30" s="19"/>
      <c r="C30" s="18"/>
      <c r="D30" s="18" t="s">
        <v>83</v>
      </c>
      <c r="E30" s="20" t="s">
        <v>84</v>
      </c>
      <c r="F30" s="21" t="s">
        <v>85</v>
      </c>
      <c r="G30" s="20" t="s">
        <v>84</v>
      </c>
      <c r="H30" s="19">
        <v>1</v>
      </c>
      <c r="I30" s="19">
        <v>1</v>
      </c>
      <c r="J30" s="19"/>
    </row>
    <row r="31" ht="187.5" spans="1:10">
      <c r="A31" s="18"/>
      <c r="B31" s="19"/>
      <c r="C31" s="18"/>
      <c r="D31" s="18" t="s">
        <v>86</v>
      </c>
      <c r="E31" s="20" t="s">
        <v>87</v>
      </c>
      <c r="F31" s="21" t="s">
        <v>88</v>
      </c>
      <c r="G31" s="20" t="s">
        <v>87</v>
      </c>
      <c r="H31" s="19">
        <v>1</v>
      </c>
      <c r="I31" s="19">
        <v>1</v>
      </c>
      <c r="J31" s="19"/>
    </row>
    <row r="32" ht="75" spans="1:10">
      <c r="A32" s="18"/>
      <c r="B32" s="19"/>
      <c r="C32" s="18" t="s">
        <v>89</v>
      </c>
      <c r="D32" s="18" t="s">
        <v>90</v>
      </c>
      <c r="E32" s="22">
        <v>1</v>
      </c>
      <c r="F32" s="21" t="s">
        <v>91</v>
      </c>
      <c r="G32" s="22">
        <v>1</v>
      </c>
      <c r="H32" s="19">
        <v>2</v>
      </c>
      <c r="I32" s="19">
        <v>2</v>
      </c>
      <c r="J32" s="19"/>
    </row>
    <row r="33" ht="75" spans="1:10">
      <c r="A33" s="18"/>
      <c r="B33" s="19"/>
      <c r="C33" s="18"/>
      <c r="D33" s="18" t="s">
        <v>92</v>
      </c>
      <c r="E33" s="22">
        <v>1</v>
      </c>
      <c r="F33" s="21" t="s">
        <v>93</v>
      </c>
      <c r="G33" s="22">
        <v>1</v>
      </c>
      <c r="H33" s="19">
        <v>2</v>
      </c>
      <c r="I33" s="19">
        <v>2</v>
      </c>
      <c r="J33" s="19"/>
    </row>
    <row r="34" ht="75" spans="1:10">
      <c r="A34" s="18"/>
      <c r="B34" s="19"/>
      <c r="C34" s="18"/>
      <c r="D34" s="18" t="s">
        <v>94</v>
      </c>
      <c r="E34" s="22">
        <v>1</v>
      </c>
      <c r="F34" s="21" t="s">
        <v>95</v>
      </c>
      <c r="G34" s="22">
        <v>1</v>
      </c>
      <c r="H34" s="19">
        <v>2</v>
      </c>
      <c r="I34" s="19">
        <v>2</v>
      </c>
      <c r="J34" s="19"/>
    </row>
    <row r="35" ht="75" spans="1:10">
      <c r="A35" s="18"/>
      <c r="B35" s="19"/>
      <c r="C35" s="18"/>
      <c r="D35" s="18" t="s">
        <v>96</v>
      </c>
      <c r="E35" s="22">
        <v>1</v>
      </c>
      <c r="F35" s="21" t="s">
        <v>97</v>
      </c>
      <c r="G35" s="22">
        <v>1</v>
      </c>
      <c r="H35" s="19">
        <v>2</v>
      </c>
      <c r="I35" s="19">
        <v>2</v>
      </c>
      <c r="J35" s="19"/>
    </row>
    <row r="36" ht="56.25" spans="1:10">
      <c r="A36" s="18" t="s">
        <v>98</v>
      </c>
      <c r="B36" s="19">
        <v>25</v>
      </c>
      <c r="C36" s="18" t="s">
        <v>99</v>
      </c>
      <c r="D36" s="18" t="s">
        <v>100</v>
      </c>
      <c r="E36" s="22">
        <v>1</v>
      </c>
      <c r="F36" s="21" t="s">
        <v>33</v>
      </c>
      <c r="G36" s="22">
        <v>1</v>
      </c>
      <c r="H36" s="19">
        <v>6.5</v>
      </c>
      <c r="I36" s="19">
        <v>6.5</v>
      </c>
      <c r="J36" s="19"/>
    </row>
    <row r="37" ht="37.5" spans="1:10">
      <c r="A37" s="18"/>
      <c r="B37" s="19"/>
      <c r="C37" s="18"/>
      <c r="D37" s="18" t="s">
        <v>101</v>
      </c>
      <c r="E37" s="22">
        <v>1</v>
      </c>
      <c r="F37" s="21" t="s">
        <v>35</v>
      </c>
      <c r="G37" s="22">
        <v>1</v>
      </c>
      <c r="H37" s="19">
        <v>3</v>
      </c>
      <c r="I37" s="19">
        <v>3</v>
      </c>
      <c r="J37" s="19"/>
    </row>
    <row r="38" ht="37.5" spans="1:10">
      <c r="A38" s="18"/>
      <c r="B38" s="19"/>
      <c r="C38" s="18"/>
      <c r="D38" s="18" t="s">
        <v>102</v>
      </c>
      <c r="E38" s="22">
        <v>1</v>
      </c>
      <c r="F38" s="21" t="s">
        <v>37</v>
      </c>
      <c r="G38" s="22">
        <v>1</v>
      </c>
      <c r="H38" s="19">
        <v>3</v>
      </c>
      <c r="I38" s="19">
        <v>3</v>
      </c>
      <c r="J38" s="19"/>
    </row>
    <row r="39" ht="37.5" spans="1:10">
      <c r="A39" s="18"/>
      <c r="B39" s="19"/>
      <c r="C39" s="18" t="s">
        <v>103</v>
      </c>
      <c r="D39" s="18" t="s">
        <v>104</v>
      </c>
      <c r="E39" s="22">
        <v>1</v>
      </c>
      <c r="F39" s="21" t="s">
        <v>23</v>
      </c>
      <c r="G39" s="22">
        <v>1</v>
      </c>
      <c r="H39" s="19">
        <v>6.5</v>
      </c>
      <c r="I39" s="19">
        <v>6.5</v>
      </c>
      <c r="J39" s="19"/>
    </row>
    <row r="40" ht="37.5" spans="1:10">
      <c r="A40" s="18"/>
      <c r="B40" s="19"/>
      <c r="C40" s="18"/>
      <c r="D40" s="18" t="s">
        <v>105</v>
      </c>
      <c r="E40" s="22">
        <v>1</v>
      </c>
      <c r="F40" s="21" t="s">
        <v>26</v>
      </c>
      <c r="G40" s="22">
        <v>1</v>
      </c>
      <c r="H40" s="19">
        <v>3</v>
      </c>
      <c r="I40" s="19">
        <v>3</v>
      </c>
      <c r="J40" s="19"/>
    </row>
    <row r="41" ht="37.5" spans="1:10">
      <c r="A41" s="18"/>
      <c r="B41" s="19"/>
      <c r="C41" s="18"/>
      <c r="D41" s="18" t="s">
        <v>106</v>
      </c>
      <c r="E41" s="22">
        <v>1</v>
      </c>
      <c r="F41" s="21" t="s">
        <v>28</v>
      </c>
      <c r="G41" s="22">
        <v>1</v>
      </c>
      <c r="H41" s="19">
        <v>3</v>
      </c>
      <c r="I41" s="19">
        <v>3</v>
      </c>
      <c r="J41" s="19"/>
    </row>
    <row r="42" ht="37.5" spans="1:10">
      <c r="A42" s="18" t="s">
        <v>107</v>
      </c>
      <c r="B42" s="19">
        <v>35</v>
      </c>
      <c r="C42" s="26" t="s">
        <v>108</v>
      </c>
      <c r="D42" s="18" t="s">
        <v>109</v>
      </c>
      <c r="E42" s="18" t="s">
        <v>110</v>
      </c>
      <c r="F42" s="21" t="s">
        <v>111</v>
      </c>
      <c r="G42" s="18" t="s">
        <v>110</v>
      </c>
      <c r="H42" s="19">
        <v>10</v>
      </c>
      <c r="I42" s="19">
        <v>10</v>
      </c>
      <c r="J42" s="19"/>
    </row>
    <row r="43" ht="18.75" spans="1:10">
      <c r="A43" s="18"/>
      <c r="B43" s="19"/>
      <c r="C43" s="27"/>
      <c r="D43" s="18" t="s">
        <v>112</v>
      </c>
      <c r="E43" s="18" t="s">
        <v>113</v>
      </c>
      <c r="F43" s="21" t="s">
        <v>114</v>
      </c>
      <c r="G43" s="18" t="s">
        <v>113</v>
      </c>
      <c r="H43" s="19">
        <v>10</v>
      </c>
      <c r="I43" s="19">
        <v>10</v>
      </c>
      <c r="J43" s="19"/>
    </row>
    <row r="44" ht="37.5" spans="1:10">
      <c r="A44" s="18"/>
      <c r="B44" s="19"/>
      <c r="C44" s="27"/>
      <c r="D44" s="18" t="s">
        <v>115</v>
      </c>
      <c r="E44" s="18" t="s">
        <v>116</v>
      </c>
      <c r="F44" s="21" t="s">
        <v>117</v>
      </c>
      <c r="G44" s="18" t="s">
        <v>116</v>
      </c>
      <c r="H44" s="19">
        <v>10</v>
      </c>
      <c r="I44" s="19">
        <v>10</v>
      </c>
      <c r="J44" s="19"/>
    </row>
    <row r="45" ht="18.75" spans="1:10">
      <c r="A45" s="18"/>
      <c r="B45" s="19"/>
      <c r="C45" s="20" t="s">
        <v>118</v>
      </c>
      <c r="D45" s="18" t="s">
        <v>119</v>
      </c>
      <c r="E45" s="18" t="s">
        <v>120</v>
      </c>
      <c r="F45" s="21" t="s">
        <v>121</v>
      </c>
      <c r="G45" s="25">
        <v>0.95</v>
      </c>
      <c r="H45" s="19">
        <v>5</v>
      </c>
      <c r="I45" s="19">
        <v>5</v>
      </c>
      <c r="J45" s="19"/>
    </row>
    <row r="46" ht="18.75" spans="1:10">
      <c r="A46" s="28" t="s">
        <v>122</v>
      </c>
      <c r="B46" s="29"/>
      <c r="C46" s="29"/>
      <c r="D46" s="29"/>
      <c r="E46" s="30"/>
      <c r="F46" s="21"/>
      <c r="G46" s="25"/>
      <c r="H46" s="19">
        <v>100</v>
      </c>
      <c r="I46" s="19">
        <v>96.77</v>
      </c>
      <c r="J46" s="19"/>
    </row>
    <row r="47" ht="138" customHeight="1" spans="1:10">
      <c r="A47" s="21" t="s">
        <v>123</v>
      </c>
      <c r="B47" s="21"/>
      <c r="C47" s="21"/>
      <c r="D47" s="21"/>
      <c r="E47" s="21"/>
      <c r="F47" s="21"/>
      <c r="G47" s="21"/>
      <c r="H47" s="21"/>
      <c r="I47" s="21"/>
      <c r="J47" s="21"/>
    </row>
    <row r="48" spans="1:10">
      <c r="A48" s="31"/>
      <c r="B48" s="31"/>
      <c r="C48" s="31"/>
      <c r="D48" s="31"/>
      <c r="E48" s="31"/>
      <c r="F48" s="32"/>
      <c r="G48" s="31"/>
      <c r="H48" s="31"/>
      <c r="I48" s="31"/>
      <c r="J48" s="31"/>
    </row>
    <row r="49" spans="1:10">
      <c r="A49" s="31"/>
      <c r="B49" s="31"/>
      <c r="C49" s="31"/>
      <c r="D49" s="31"/>
      <c r="E49" s="31"/>
      <c r="F49" s="32"/>
      <c r="G49" s="31"/>
      <c r="H49" s="31"/>
      <c r="I49" s="31"/>
      <c r="J49" s="31"/>
    </row>
    <row r="50" spans="1:10">
      <c r="A50" s="31"/>
      <c r="B50" s="31"/>
      <c r="C50" s="31"/>
      <c r="D50" s="31"/>
      <c r="E50" s="31"/>
      <c r="F50" s="32"/>
      <c r="G50" s="31"/>
      <c r="H50" s="31"/>
      <c r="I50" s="31"/>
      <c r="J50" s="31"/>
    </row>
  </sheetData>
  <mergeCells count="44">
    <mergeCell ref="A1:J1"/>
    <mergeCell ref="A2:J2"/>
    <mergeCell ref="A3:C3"/>
    <mergeCell ref="D3:J3"/>
    <mergeCell ref="C4:D4"/>
    <mergeCell ref="C5:D5"/>
    <mergeCell ref="C8:F8"/>
    <mergeCell ref="G8:J8"/>
    <mergeCell ref="D9:F9"/>
    <mergeCell ref="G9:J9"/>
    <mergeCell ref="D10:F10"/>
    <mergeCell ref="G10:J10"/>
    <mergeCell ref="D11:F11"/>
    <mergeCell ref="G11:J11"/>
    <mergeCell ref="D12:F12"/>
    <mergeCell ref="G12:J12"/>
    <mergeCell ref="D13:F13"/>
    <mergeCell ref="G13:J13"/>
    <mergeCell ref="D14:F14"/>
    <mergeCell ref="G14:J14"/>
    <mergeCell ref="D15:F15"/>
    <mergeCell ref="G15:J15"/>
    <mergeCell ref="D16:F16"/>
    <mergeCell ref="G16:J16"/>
    <mergeCell ref="A46:E46"/>
    <mergeCell ref="A47:J47"/>
    <mergeCell ref="A18:A35"/>
    <mergeCell ref="A36:A41"/>
    <mergeCell ref="A42:A45"/>
    <mergeCell ref="B18:B35"/>
    <mergeCell ref="B36:B41"/>
    <mergeCell ref="B42:B45"/>
    <mergeCell ref="C6:C7"/>
    <mergeCell ref="C18:C20"/>
    <mergeCell ref="C21:C31"/>
    <mergeCell ref="C32:C35"/>
    <mergeCell ref="C36:C38"/>
    <mergeCell ref="C39:C41"/>
    <mergeCell ref="C42:C44"/>
    <mergeCell ref="H5:H7"/>
    <mergeCell ref="J5:J7"/>
    <mergeCell ref="A4:B7"/>
    <mergeCell ref="A8:B12"/>
    <mergeCell ref="A13:B16"/>
  </mergeCells>
  <pageMargins left="0.7" right="0.7" top="0.75" bottom="0.75" header="0.3" footer="0.3"/>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柠檬水</dc:creator>
  <cp:lastModifiedBy>汪静静</cp:lastModifiedBy>
  <dcterms:created xsi:type="dcterms:W3CDTF">2015-06-05T18:19:00Z</dcterms:created>
  <dcterms:modified xsi:type="dcterms:W3CDTF">2022-09-28T01:08:07Z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8FE721240FB24187A0C8D39AAF5F240F</vt:lpwstr>
  </property>
  <property fmtid="{D5CDD505-2E9C-101B-9397-08002B2CF9AE}" pid="3" name="KSOProductBuildVer">
    <vt:lpwstr>2052-11.1.0.9912</vt:lpwstr>
  </property>
  <property fmtid="{D5CDD505-2E9C-101B-9397-08002B2CF9AE}" pid="4" name="KSOReadingLayout">
    <vt:bool>false</vt:bool>
  </property>
</Properties>
</file>