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tabRatio="906" firstSheet="22" activeTab="26"/>
  </bookViews>
  <sheets>
    <sheet name="南召县一般公共预算收入决算表" sheetId="71" r:id="rId1"/>
    <sheet name="南召县一般公共预算支出决算表" sheetId="72" r:id="rId2"/>
    <sheet name="南召县一般公共预算本级支出决算表" sheetId="103" r:id="rId3"/>
    <sheet name="南召县一般公共预算收支决算总表" sheetId="73" r:id="rId4"/>
    <sheet name="南召县一般公共预算收入决算明细表" sheetId="74" r:id="rId5"/>
    <sheet name="税收返还和转移支付分地区" sheetId="98" r:id="rId6"/>
    <sheet name="南召县一般公共预算支出决算功能分类明细表" sheetId="75" r:id="rId7"/>
    <sheet name="南召县一般公共预算支出决算经济分类明细表" sheetId="76" r:id="rId8"/>
    <sheet name="南召县一般公共预算本级基本支出决算经济分类明细表" sheetId="94" r:id="rId9"/>
    <sheet name="南召县一般公共预算转移性和债务相关收支决算明细表" sheetId="77" r:id="rId10"/>
    <sheet name="南召县政府性基金预算收入决算总表" sheetId="78" r:id="rId11"/>
    <sheet name="南召县政府性基金预算支出决算总表" sheetId="79" r:id="rId12"/>
    <sheet name="南召县本级政府性基金预算支出决算总表" sheetId="104" r:id="rId13"/>
    <sheet name="南召县政府性基金预算收入决算明细表" sheetId="80" r:id="rId14"/>
    <sheet name="南召县政府性基金预算支出决算功能分类明细表 " sheetId="81" r:id="rId15"/>
    <sheet name="南召县政府性基金转移支付决算表" sheetId="82" r:id="rId16"/>
    <sheet name="南召县国有资本经营预算收入决算总表" sheetId="83" r:id="rId17"/>
    <sheet name="南召县国有资本经营预算支出决算总表" sheetId="84" r:id="rId18"/>
    <sheet name="南召县本级国有资本经营预算支出决算总表" sheetId="96" r:id="rId19"/>
    <sheet name="国有资本经营预算转移支付表" sheetId="97" r:id="rId20"/>
    <sheet name="南召县本级国有资本经营预算收入决算明细表 " sheetId="95" r:id="rId21"/>
    <sheet name="南召县国有资本经营预算支出决算明细表" sheetId="86" r:id="rId22"/>
    <sheet name="南召县社会保险基金预算收入情况表" sheetId="87" r:id="rId23"/>
    <sheet name="南召县社会保险基金预算支出情况表" sheetId="88" r:id="rId24"/>
    <sheet name="社会保险基金决算收支明细表" sheetId="92" r:id="rId25"/>
    <sheet name="南召县地方政府债务余额情况表 " sheetId="32" r:id="rId26"/>
    <sheet name="南召县三公费表" sheetId="99" r:id="rId27"/>
    <sheet name="南召县一般转移支付分地区分项目" sheetId="100" r:id="rId28"/>
    <sheet name="南召县税收返还分地区分项目" sheetId="101" r:id="rId29"/>
    <sheet name="南召县专项转移支付分地区分项目" sheetId="102"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#N/A</definedName>
    <definedName name="\P" localSheetId="20">#REF!</definedName>
    <definedName name="\P" localSheetId="18">#REF!</definedName>
    <definedName name="\P" localSheetId="12">#REF!</definedName>
    <definedName name="\P">#REF!</definedName>
    <definedName name="\q" localSheetId="20">[1]国家!#REF!</definedName>
    <definedName name="\q" localSheetId="18">[1]国家!#REF!</definedName>
    <definedName name="\q" localSheetId="12">[1]国家!#REF!</definedName>
    <definedName name="\q">[1]国家!#REF!</definedName>
    <definedName name="\r">#N/A</definedName>
    <definedName name="\z">#N/A</definedName>
    <definedName name="__xlfn.COUNTIFS" hidden="1">#NAME?</definedName>
    <definedName name="__xlfn.SUMIFS" hidden="1">#NAME?</definedName>
    <definedName name="_Fill" localSheetId="20" hidden="1">#REF!</definedName>
    <definedName name="_Fill" localSheetId="18" hidden="1">#REF!</definedName>
    <definedName name="_Fill" localSheetId="12" hidden="1">#REF!</definedName>
    <definedName name="_Fill" hidden="1">#REF!</definedName>
    <definedName name="_xlnm._FilterDatabase" localSheetId="20" hidden="1">#REF!</definedName>
    <definedName name="_xlnm._FilterDatabase" localSheetId="18" hidden="1">#REF!</definedName>
    <definedName name="_xlnm._FilterDatabase" localSheetId="12" hidden="1">#REF!</definedName>
    <definedName name="_xlnm._FilterDatabase" hidden="1">#REF!</definedName>
    <definedName name="_Key1" localSheetId="20" hidden="1">#REF!</definedName>
    <definedName name="_Key1" localSheetId="18" hidden="1">#REF!</definedName>
    <definedName name="_Key1" localSheetId="12" hidden="1">#REF!</definedName>
    <definedName name="_Key1" hidden="1">#REF!</definedName>
    <definedName name="_Order1" hidden="1">255</definedName>
    <definedName name="_Order2" hidden="1">255</definedName>
    <definedName name="_Sort" localSheetId="20" hidden="1">#REF!</definedName>
    <definedName name="_Sort" localSheetId="18" hidden="1">#REF!</definedName>
    <definedName name="_Sort" localSheetId="12" hidden="1">#REF!</definedName>
    <definedName name="_Sort" hidden="1">#REF!</definedName>
    <definedName name="A">#N/A</definedName>
    <definedName name="aa" localSheetId="20">#REF!</definedName>
    <definedName name="aa" localSheetId="18">#REF!</definedName>
    <definedName name="aa" localSheetId="12">#REF!</definedName>
    <definedName name="aa">#REF!</definedName>
    <definedName name="aaa" localSheetId="20">[2]中央!#REF!</definedName>
    <definedName name="aaa" localSheetId="18">[2]中央!#REF!</definedName>
    <definedName name="aaa" localSheetId="12">[2]中央!#REF!</definedName>
    <definedName name="aaa">[2]中央!#REF!</definedName>
    <definedName name="aaaagfdsafsd">#N/A</definedName>
    <definedName name="ABC" localSheetId="20">#REF!</definedName>
    <definedName name="ABC" localSheetId="18">#REF!</definedName>
    <definedName name="ABC" localSheetId="12">#REF!</definedName>
    <definedName name="ABC">#REF!</definedName>
    <definedName name="ABD" localSheetId="20">#REF!</definedName>
    <definedName name="ABD" localSheetId="18">#REF!</definedName>
    <definedName name="ABD" localSheetId="12">#REF!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 localSheetId="20">#REF!</definedName>
    <definedName name="county" localSheetId="18">#REF!</definedName>
    <definedName name="county" localSheetId="12">#REF!</definedName>
    <definedName name="county">#REF!</definedName>
    <definedName name="da">#N/A</definedName>
    <definedName name="dadaf">#N/A</definedName>
    <definedName name="dads">#N/A</definedName>
    <definedName name="daggaga">#N/A</definedName>
    <definedName name="dasdfasd">#N/A</definedName>
    <definedName name="data" localSheetId="20">#REF!</definedName>
    <definedName name="data" localSheetId="18">#REF!</definedName>
    <definedName name="data" localSheetId="12">#REF!</definedName>
    <definedName name="data">#REF!</definedName>
    <definedName name="database2" localSheetId="20">#REF!</definedName>
    <definedName name="database2" localSheetId="18">#REF!</definedName>
    <definedName name="database2" localSheetId="12">#REF!</definedName>
    <definedName name="database2">#REF!</definedName>
    <definedName name="database3" localSheetId="20">#REF!</definedName>
    <definedName name="database3" localSheetId="18">#REF!</definedName>
    <definedName name="database3" localSheetId="1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'[3]P1012001'!$A$6:$E$117</definedName>
    <definedName name="gxxe20032">'[3]P1012001'!$A$6:$E$117</definedName>
    <definedName name="hhh" localSheetId="20">'[4]Mp-team 1'!#REF!</definedName>
    <definedName name="hhh" localSheetId="18">'[4]Mp-team 1'!#REF!</definedName>
    <definedName name="hhh" localSheetId="12">'[4]Mp-team 1'!#REF!</definedName>
    <definedName name="hhh">'[4]Mp-team 1'!#REF!</definedName>
    <definedName name="hhhh" localSheetId="20">#REF!</definedName>
    <definedName name="hhhh" localSheetId="18">#REF!</definedName>
    <definedName name="hhhh" localSheetId="12">#REF!</definedName>
    <definedName name="hhhh">#REF!</definedName>
    <definedName name="jdfajsfdj">#N/A</definedName>
    <definedName name="jdjfadsjf">#N/A</definedName>
    <definedName name="jjgajsdfjasd">#N/A</definedName>
    <definedName name="kdfkasj">#N/A</definedName>
    <definedName name="kgak">#N/A</definedName>
    <definedName name="kkkk" localSheetId="20">#REF!</definedName>
    <definedName name="kkkk" localSheetId="18">#REF!</definedName>
    <definedName name="kkkk" localSheetId="12">#REF!</definedName>
    <definedName name="kkkk">#REF!</definedName>
    <definedName name="Print_Area_MI" localSheetId="20">#REF!</definedName>
    <definedName name="Print_Area_MI" localSheetId="18">#REF!</definedName>
    <definedName name="Print_Area_MI" localSheetId="12">#REF!</definedName>
    <definedName name="Print_Area_MI">#REF!</definedName>
    <definedName name="_xlnm.Print_Titles" localSheetId="8">南召县一般公共预算本级基本支出决算经济分类明细表!$1:$4</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安徽" localSheetId="20">#REF!</definedName>
    <definedName name="安徽" localSheetId="18">#REF!</definedName>
    <definedName name="安徽" localSheetId="12">#REF!</definedName>
    <definedName name="安徽">#REF!</definedName>
    <definedName name="北京" localSheetId="20">#REF!</definedName>
    <definedName name="北京" localSheetId="18">#REF!</definedName>
    <definedName name="北京" localSheetId="12">#REF!</definedName>
    <definedName name="北京">#REF!</definedName>
    <definedName name="财政供养" localSheetId="20">#REF!</definedName>
    <definedName name="财政供养" localSheetId="18">#REF!</definedName>
    <definedName name="财政供养" localSheetId="12">#REF!</definedName>
    <definedName name="财政供养">#REF!</definedName>
    <definedName name="处室" localSheetId="20">#REF!</definedName>
    <definedName name="处室" localSheetId="18">#REF!</definedName>
    <definedName name="处室" localSheetId="12">#REF!</definedName>
    <definedName name="处室">#REF!</definedName>
    <definedName name="大多数">[5]XL4Poppy!$A$15</definedName>
    <definedName name="大连" localSheetId="20">#REF!</definedName>
    <definedName name="大连" localSheetId="18">#REF!</definedName>
    <definedName name="大连" localSheetId="12">#REF!</definedName>
    <definedName name="大连">#REF!</definedName>
    <definedName name="第三批">#N/A</definedName>
    <definedName name="飞过海">[6]XL4Poppy!$C$4</definedName>
    <definedName name="福建" localSheetId="20">#REF!</definedName>
    <definedName name="福建" localSheetId="18">#REF!</definedName>
    <definedName name="福建" localSheetId="12">#REF!</definedName>
    <definedName name="福建">#REF!</definedName>
    <definedName name="福建地区" localSheetId="20">#REF!</definedName>
    <definedName name="福建地区" localSheetId="18">#REF!</definedName>
    <definedName name="福建地区" localSheetId="12">#REF!</definedName>
    <definedName name="福建地区">#REF!</definedName>
    <definedName name="广东" localSheetId="20">#REF!</definedName>
    <definedName name="广东" localSheetId="18">#REF!</definedName>
    <definedName name="广东" localSheetId="12">#REF!</definedName>
    <definedName name="广东">#REF!</definedName>
    <definedName name="广东地区" localSheetId="20">#REF!</definedName>
    <definedName name="广东地区" localSheetId="18">#REF!</definedName>
    <definedName name="广东地区" localSheetId="12">#REF!</definedName>
    <definedName name="广东地区">#REF!</definedName>
    <definedName name="广西" localSheetId="20">#REF!</definedName>
    <definedName name="广西" localSheetId="18">#REF!</definedName>
    <definedName name="广西" localSheetId="12">#REF!</definedName>
    <definedName name="广西">#REF!</definedName>
    <definedName name="贵州" localSheetId="20">#REF!</definedName>
    <definedName name="贵州" localSheetId="18">#REF!</definedName>
    <definedName name="贵州" localSheetId="12">#REF!</definedName>
    <definedName name="贵州">#REF!</definedName>
    <definedName name="还有" localSheetId="20">#REF!</definedName>
    <definedName name="还有" localSheetId="18">#REF!</definedName>
    <definedName name="还有" localSheetId="12">#REF!</definedName>
    <definedName name="还有">#REF!</definedName>
    <definedName name="海南" localSheetId="20">#REF!</definedName>
    <definedName name="海南" localSheetId="18">#REF!</definedName>
    <definedName name="海南" localSheetId="12">#REF!</definedName>
    <definedName name="海南">#REF!</definedName>
    <definedName name="河北" localSheetId="20">#REF!</definedName>
    <definedName name="河北" localSheetId="18">#REF!</definedName>
    <definedName name="河北" localSheetId="12">#REF!</definedName>
    <definedName name="河北">#REF!</definedName>
    <definedName name="河南" localSheetId="20">#REF!</definedName>
    <definedName name="河南" localSheetId="18">#REF!</definedName>
    <definedName name="河南" localSheetId="12">#REF!</definedName>
    <definedName name="河南">#REF!</definedName>
    <definedName name="黑龙江" localSheetId="20">#REF!</definedName>
    <definedName name="黑龙江" localSheetId="18">#REF!</definedName>
    <definedName name="黑龙江" localSheetId="12">#REF!</definedName>
    <definedName name="黑龙江">#REF!</definedName>
    <definedName name="湖北" localSheetId="20">#REF!</definedName>
    <definedName name="湖北" localSheetId="18">#REF!</definedName>
    <definedName name="湖北" localSheetId="12">#REF!</definedName>
    <definedName name="湖北">#REF!</definedName>
    <definedName name="湖南" localSheetId="20">#REF!</definedName>
    <definedName name="湖南" localSheetId="18">#REF!</definedName>
    <definedName name="湖南" localSheetId="12">#REF!</definedName>
    <definedName name="湖南">#REF!</definedName>
    <definedName name="汇率" localSheetId="20">#REF!</definedName>
    <definedName name="汇率" localSheetId="18">#REF!</definedName>
    <definedName name="汇率" localSheetId="12">#REF!</definedName>
    <definedName name="汇率">#REF!</definedName>
    <definedName name="基金处室" localSheetId="20">#REF!</definedName>
    <definedName name="基金处室" localSheetId="18">#REF!</definedName>
    <definedName name="基金处室" localSheetId="12">#REF!</definedName>
    <definedName name="基金处室">#REF!</definedName>
    <definedName name="基金金额" localSheetId="20">#REF!</definedName>
    <definedName name="基金金额" localSheetId="18">#REF!</definedName>
    <definedName name="基金金额" localSheetId="12">#REF!</definedName>
    <definedName name="基金金额">#REF!</definedName>
    <definedName name="基金科目" localSheetId="20">#REF!</definedName>
    <definedName name="基金科目" localSheetId="18">#REF!</definedName>
    <definedName name="基金科目" localSheetId="12">#REF!</definedName>
    <definedName name="基金科目">#REF!</definedName>
    <definedName name="基金类型" localSheetId="20">#REF!</definedName>
    <definedName name="基金类型" localSheetId="18">#REF!</definedName>
    <definedName name="基金类型" localSheetId="12">#REF!</definedName>
    <definedName name="基金类型">#REF!</definedName>
    <definedName name="吉林" localSheetId="20">#REF!</definedName>
    <definedName name="吉林" localSheetId="18">#REF!</definedName>
    <definedName name="吉林" localSheetId="12">#REF!</definedName>
    <definedName name="吉林">#REF!</definedName>
    <definedName name="江苏" localSheetId="20">#REF!</definedName>
    <definedName name="江苏" localSheetId="18">#REF!</definedName>
    <definedName name="江苏" localSheetId="12">#REF!</definedName>
    <definedName name="江苏">#REF!</definedName>
    <definedName name="江西" localSheetId="20">#REF!</definedName>
    <definedName name="江西" localSheetId="18">#REF!</definedName>
    <definedName name="江西" localSheetId="12">#REF!</definedName>
    <definedName name="江西">#REF!</definedName>
    <definedName name="金额" localSheetId="20">#REF!</definedName>
    <definedName name="金额" localSheetId="18">#REF!</definedName>
    <definedName name="金额" localSheetId="12">#REF!</definedName>
    <definedName name="金额">#REF!</definedName>
    <definedName name="科目" localSheetId="20">#REF!</definedName>
    <definedName name="科目" localSheetId="18">#REF!</definedName>
    <definedName name="科目" localSheetId="12">#REF!</definedName>
    <definedName name="科目">#REF!</definedName>
    <definedName name="类型" localSheetId="20">#REF!</definedName>
    <definedName name="类型" localSheetId="18">#REF!</definedName>
    <definedName name="类型" localSheetId="12">#REF!</definedName>
    <definedName name="类型">#REF!</definedName>
    <definedName name="辽宁" localSheetId="20">#REF!</definedName>
    <definedName name="辽宁" localSheetId="18">#REF!</definedName>
    <definedName name="辽宁" localSheetId="12">#REF!</definedName>
    <definedName name="辽宁">#REF!</definedName>
    <definedName name="辽宁地区" localSheetId="20">#REF!</definedName>
    <definedName name="辽宁地区" localSheetId="18">#REF!</definedName>
    <definedName name="辽宁地区" localSheetId="12">#REF!</definedName>
    <definedName name="辽宁地区">#REF!</definedName>
    <definedName name="内蒙" localSheetId="20">#REF!</definedName>
    <definedName name="内蒙" localSheetId="18">#REF!</definedName>
    <definedName name="内蒙" localSheetId="12">#REF!</definedName>
    <definedName name="内蒙">#REF!</definedName>
    <definedName name="宁波" localSheetId="20">#REF!</definedName>
    <definedName name="宁波" localSheetId="18">#REF!</definedName>
    <definedName name="宁波" localSheetId="12">#REF!</definedName>
    <definedName name="宁波">#REF!</definedName>
    <definedName name="宁夏" localSheetId="20">#REF!</definedName>
    <definedName name="宁夏" localSheetId="18">#REF!</definedName>
    <definedName name="宁夏" localSheetId="12">#REF!</definedName>
    <definedName name="宁夏">#REF!</definedName>
    <definedName name="青岛" localSheetId="20">#REF!</definedName>
    <definedName name="青岛" localSheetId="18">#REF!</definedName>
    <definedName name="青岛" localSheetId="12">#REF!</definedName>
    <definedName name="青岛">#REF!</definedName>
    <definedName name="青海" localSheetId="20">#REF!</definedName>
    <definedName name="青海" localSheetId="18">#REF!</definedName>
    <definedName name="青海" localSheetId="12">#REF!</definedName>
    <definedName name="青海">#REF!</definedName>
    <definedName name="全额差额比例" localSheetId="20">'[7]C01-1'!#REF!</definedName>
    <definedName name="全额差额比例" localSheetId="18">'[7]C01-1'!#REF!</definedName>
    <definedName name="全额差额比例" localSheetId="12">'[7]C01-1'!#REF!</definedName>
    <definedName name="全额差额比例">'[7]C01-1'!#REF!</definedName>
    <definedName name="全国收入累计">#N/A</definedName>
    <definedName name="厦门" localSheetId="20">#REF!</definedName>
    <definedName name="厦门" localSheetId="18">#REF!</definedName>
    <definedName name="厦门" localSheetId="12">#REF!</definedName>
    <definedName name="厦门">#REF!</definedName>
    <definedName name="山东" localSheetId="20">#REF!</definedName>
    <definedName name="山东" localSheetId="18">#REF!</definedName>
    <definedName name="山东" localSheetId="12">#REF!</definedName>
    <definedName name="山东">#REF!</definedName>
    <definedName name="山东地区" localSheetId="20">#REF!</definedName>
    <definedName name="山东地区" localSheetId="18">#REF!</definedName>
    <definedName name="山东地区" localSheetId="12">#REF!</definedName>
    <definedName name="山东地区">#REF!</definedName>
    <definedName name="山西" localSheetId="20">#REF!</definedName>
    <definedName name="山西" localSheetId="18">#REF!</definedName>
    <definedName name="山西" localSheetId="12">#REF!</definedName>
    <definedName name="山西">#REF!</definedName>
    <definedName name="陕西" localSheetId="20">#REF!</definedName>
    <definedName name="陕西" localSheetId="18">#REF!</definedName>
    <definedName name="陕西" localSheetId="12">#REF!</definedName>
    <definedName name="陕西">#REF!</definedName>
    <definedName name="上海" localSheetId="20">#REF!</definedName>
    <definedName name="上海" localSheetId="18">#REF!</definedName>
    <definedName name="上海" localSheetId="12">#REF!</definedName>
    <definedName name="上海">#REF!</definedName>
    <definedName name="深圳" localSheetId="20">#REF!</definedName>
    <definedName name="深圳" localSheetId="18">#REF!</definedName>
    <definedName name="深圳" localSheetId="12">#REF!</definedName>
    <definedName name="深圳">#REF!</definedName>
    <definedName name="生产列1" localSheetId="20">#REF!</definedName>
    <definedName name="生产列1" localSheetId="18">#REF!</definedName>
    <definedName name="生产列1" localSheetId="12">#REF!</definedName>
    <definedName name="生产列1">#REF!</definedName>
    <definedName name="生产列11" localSheetId="20">#REF!</definedName>
    <definedName name="生产列11" localSheetId="18">#REF!</definedName>
    <definedName name="生产列11" localSheetId="12">#REF!</definedName>
    <definedName name="生产列11">#REF!</definedName>
    <definedName name="生产列15" localSheetId="20">#REF!</definedName>
    <definedName name="生产列15" localSheetId="18">#REF!</definedName>
    <definedName name="生产列15" localSheetId="12">#REF!</definedName>
    <definedName name="生产列15">#REF!</definedName>
    <definedName name="生产列16" localSheetId="20">#REF!</definedName>
    <definedName name="生产列16" localSheetId="18">#REF!</definedName>
    <definedName name="生产列16" localSheetId="12">#REF!</definedName>
    <definedName name="生产列16">#REF!</definedName>
    <definedName name="生产列17" localSheetId="20">#REF!</definedName>
    <definedName name="生产列17" localSheetId="18">#REF!</definedName>
    <definedName name="生产列17" localSheetId="12">#REF!</definedName>
    <definedName name="生产列17">#REF!</definedName>
    <definedName name="生产列19" localSheetId="20">#REF!</definedName>
    <definedName name="生产列19" localSheetId="18">#REF!</definedName>
    <definedName name="生产列19" localSheetId="12">#REF!</definedName>
    <definedName name="生产列19">#REF!</definedName>
    <definedName name="生产列2" localSheetId="20">#REF!</definedName>
    <definedName name="生产列2" localSheetId="18">#REF!</definedName>
    <definedName name="生产列2" localSheetId="12">#REF!</definedName>
    <definedName name="生产列2">#REF!</definedName>
    <definedName name="生产列20" localSheetId="20">#REF!</definedName>
    <definedName name="生产列20" localSheetId="18">#REF!</definedName>
    <definedName name="生产列20" localSheetId="12">#REF!</definedName>
    <definedName name="生产列20">#REF!</definedName>
    <definedName name="生产列3" localSheetId="20">#REF!</definedName>
    <definedName name="生产列3" localSheetId="18">#REF!</definedName>
    <definedName name="生产列3" localSheetId="12">#REF!</definedName>
    <definedName name="生产列3">#REF!</definedName>
    <definedName name="生产列4" localSheetId="20">#REF!</definedName>
    <definedName name="生产列4" localSheetId="18">#REF!</definedName>
    <definedName name="生产列4" localSheetId="12">#REF!</definedName>
    <definedName name="生产列4">#REF!</definedName>
    <definedName name="生产列5" localSheetId="20">#REF!</definedName>
    <definedName name="生产列5" localSheetId="18">#REF!</definedName>
    <definedName name="生产列5" localSheetId="12">#REF!</definedName>
    <definedName name="生产列5">#REF!</definedName>
    <definedName name="生产列6" localSheetId="20">#REF!</definedName>
    <definedName name="生产列6" localSheetId="18">#REF!</definedName>
    <definedName name="生产列6" localSheetId="12">#REF!</definedName>
    <definedName name="生产列6">#REF!</definedName>
    <definedName name="生产列7" localSheetId="20">#REF!</definedName>
    <definedName name="生产列7" localSheetId="18">#REF!</definedName>
    <definedName name="生产列7" localSheetId="12">#REF!</definedName>
    <definedName name="生产列7">#REF!</definedName>
    <definedName name="生产列8" localSheetId="20">#REF!</definedName>
    <definedName name="生产列8" localSheetId="18">#REF!</definedName>
    <definedName name="生产列8" localSheetId="12">#REF!</definedName>
    <definedName name="生产列8">#REF!</definedName>
    <definedName name="生产列9" localSheetId="20">#REF!</definedName>
    <definedName name="生产列9" localSheetId="18">#REF!</definedName>
    <definedName name="生产列9" localSheetId="12">#REF!</definedName>
    <definedName name="生产列9">#REF!</definedName>
    <definedName name="生产期" localSheetId="20">#REF!</definedName>
    <definedName name="生产期" localSheetId="18">#REF!</definedName>
    <definedName name="生产期" localSheetId="12">#REF!</definedName>
    <definedName name="生产期">#REF!</definedName>
    <definedName name="生产期1" localSheetId="20">#REF!</definedName>
    <definedName name="生产期1" localSheetId="18">#REF!</definedName>
    <definedName name="生产期1" localSheetId="12">#REF!</definedName>
    <definedName name="生产期1">#REF!</definedName>
    <definedName name="生产期11" localSheetId="20">#REF!</definedName>
    <definedName name="生产期11" localSheetId="18">#REF!</definedName>
    <definedName name="生产期11" localSheetId="12">#REF!</definedName>
    <definedName name="生产期11">#REF!</definedName>
    <definedName name="生产期123" localSheetId="20">#REF!</definedName>
    <definedName name="生产期123" localSheetId="18">#REF!</definedName>
    <definedName name="生产期123" localSheetId="12">#REF!</definedName>
    <definedName name="生产期123">#REF!</definedName>
    <definedName name="生产期15" localSheetId="20">#REF!</definedName>
    <definedName name="生产期15" localSheetId="18">#REF!</definedName>
    <definedName name="生产期15" localSheetId="12">#REF!</definedName>
    <definedName name="生产期15">#REF!</definedName>
    <definedName name="生产期16" localSheetId="20">#REF!</definedName>
    <definedName name="生产期16" localSheetId="18">#REF!</definedName>
    <definedName name="生产期16" localSheetId="12">#REF!</definedName>
    <definedName name="生产期16">#REF!</definedName>
    <definedName name="生产期17" localSheetId="20">#REF!</definedName>
    <definedName name="生产期17" localSheetId="18">#REF!</definedName>
    <definedName name="生产期17" localSheetId="12">#REF!</definedName>
    <definedName name="生产期17">#REF!</definedName>
    <definedName name="生产期19" localSheetId="20">#REF!</definedName>
    <definedName name="生产期19" localSheetId="18">#REF!</definedName>
    <definedName name="生产期19" localSheetId="12">#REF!</definedName>
    <definedName name="生产期19">#REF!</definedName>
    <definedName name="生产期2" localSheetId="20">#REF!</definedName>
    <definedName name="生产期2" localSheetId="18">#REF!</definedName>
    <definedName name="生产期2" localSheetId="12">#REF!</definedName>
    <definedName name="生产期2">#REF!</definedName>
    <definedName name="生产期20" localSheetId="20">#REF!</definedName>
    <definedName name="生产期20" localSheetId="18">#REF!</definedName>
    <definedName name="生产期20" localSheetId="12">#REF!</definedName>
    <definedName name="生产期20">#REF!</definedName>
    <definedName name="生产期3" localSheetId="20">#REF!</definedName>
    <definedName name="生产期3" localSheetId="18">#REF!</definedName>
    <definedName name="生产期3" localSheetId="12">#REF!</definedName>
    <definedName name="生产期3">#REF!</definedName>
    <definedName name="生产期4" localSheetId="20">#REF!</definedName>
    <definedName name="生产期4" localSheetId="18">#REF!</definedName>
    <definedName name="生产期4" localSheetId="12">#REF!</definedName>
    <definedName name="生产期4">#REF!</definedName>
    <definedName name="生产期5" localSheetId="20">#REF!</definedName>
    <definedName name="生产期5" localSheetId="18">#REF!</definedName>
    <definedName name="生产期5" localSheetId="12">#REF!</definedName>
    <definedName name="生产期5">#REF!</definedName>
    <definedName name="生产期6" localSheetId="20">#REF!</definedName>
    <definedName name="生产期6" localSheetId="18">#REF!</definedName>
    <definedName name="生产期6" localSheetId="12">#REF!</definedName>
    <definedName name="生产期6">#REF!</definedName>
    <definedName name="生产期7" localSheetId="20">#REF!</definedName>
    <definedName name="生产期7" localSheetId="18">#REF!</definedName>
    <definedName name="生产期7" localSheetId="12">#REF!</definedName>
    <definedName name="生产期7">#REF!</definedName>
    <definedName name="生产期8" localSheetId="20">#REF!</definedName>
    <definedName name="生产期8" localSheetId="18">#REF!</definedName>
    <definedName name="生产期8" localSheetId="12">#REF!</definedName>
    <definedName name="生产期8">#REF!</definedName>
    <definedName name="生产期9" localSheetId="20">#REF!</definedName>
    <definedName name="生产期9" localSheetId="18">#REF!</definedName>
    <definedName name="生产期9" localSheetId="12">#REF!</definedName>
    <definedName name="生产期9">#REF!</definedName>
    <definedName name="省级">#N/A</definedName>
    <definedName name="四川" localSheetId="20">#REF!</definedName>
    <definedName name="四川" localSheetId="18">#REF!</definedName>
    <definedName name="四川" localSheetId="12">#REF!</definedName>
    <definedName name="四川">#REF!</definedName>
    <definedName name="四季度" localSheetId="20">'[8]C01-1'!#REF!</definedName>
    <definedName name="四季度" localSheetId="18">'[8]C01-1'!#REF!</definedName>
    <definedName name="四季度" localSheetId="12">'[8]C01-1'!#REF!</definedName>
    <definedName name="四季度">'[8]C01-1'!#REF!</definedName>
    <definedName name="天津" localSheetId="20">#REF!</definedName>
    <definedName name="天津" localSheetId="18">#REF!</definedName>
    <definedName name="天津" localSheetId="12">#REF!</definedName>
    <definedName name="天津">#REF!</definedName>
    <definedName name="王分成上解测算">#N/A</definedName>
    <definedName name="位次d" localSheetId="20">[9]四月份月报!#REF!</definedName>
    <definedName name="位次d" localSheetId="18">[9]四月份月报!#REF!</definedName>
    <definedName name="位次d" localSheetId="12">[9]四月份月报!#REF!</definedName>
    <definedName name="位次d">[9]四月份月报!#REF!</definedName>
    <definedName name="西藏" localSheetId="20">#REF!</definedName>
    <definedName name="西藏" localSheetId="18">#REF!</definedName>
    <definedName name="西藏" localSheetId="12">#REF!</definedName>
    <definedName name="西藏">#REF!</definedName>
    <definedName name="新疆" localSheetId="20">#REF!</definedName>
    <definedName name="新疆" localSheetId="18">#REF!</definedName>
    <definedName name="新疆" localSheetId="12">#REF!</definedName>
    <definedName name="新疆">#REF!</definedName>
    <definedName name="性别">[10]基础编码!$H$2:$H$3</definedName>
    <definedName name="学历">[10]基础编码!$S$2:$S$9</definedName>
    <definedName name="云南" localSheetId="20">#REF!</definedName>
    <definedName name="云南" localSheetId="18">#REF!</definedName>
    <definedName name="云南" localSheetId="12">#REF!</definedName>
    <definedName name="云南">#REF!</definedName>
    <definedName name="浙江" localSheetId="20">#REF!</definedName>
    <definedName name="浙江" localSheetId="18">#REF!</definedName>
    <definedName name="浙江" localSheetId="12">#REF!</definedName>
    <definedName name="浙江">#REF!</definedName>
    <definedName name="浙江地区" localSheetId="20">#REF!</definedName>
    <definedName name="浙江地区" localSheetId="18">#REF!</definedName>
    <definedName name="浙江地区" localSheetId="12">#REF!</definedName>
    <definedName name="浙江地区">#REF!</definedName>
    <definedName name="支出">'[11]P1012001'!$A$6:$E$117</definedName>
    <definedName name="重庆" localSheetId="20">#REF!</definedName>
    <definedName name="重庆" localSheetId="18">#REF!</definedName>
    <definedName name="重庆" localSheetId="12">#REF!</definedName>
    <definedName name="重庆">#REF!</definedName>
    <definedName name="전" localSheetId="20">#REF!</definedName>
    <definedName name="전" localSheetId="18">#REF!</definedName>
    <definedName name="전" localSheetId="12">#REF!</definedName>
    <definedName name="전">#REF!</definedName>
    <definedName name="주택사업본부" localSheetId="20">#REF!</definedName>
    <definedName name="주택사업본부" localSheetId="18">#REF!</definedName>
    <definedName name="주택사업본부" localSheetId="12">#REF!</definedName>
    <definedName name="주택사업본부">#REF!</definedName>
    <definedName name="철구사업본부" localSheetId="20">#REF!</definedName>
    <definedName name="철구사업본부" localSheetId="18">#REF!</definedName>
    <definedName name="철구사업본부" localSheetId="12">#REF!</definedName>
    <definedName name="철구사업본부">#REF!</definedName>
  </definedNames>
  <calcPr calcId="144525"/>
</workbook>
</file>

<file path=xl/sharedStrings.xml><?xml version="1.0" encoding="utf-8"?>
<sst xmlns="http://schemas.openxmlformats.org/spreadsheetml/2006/main" count="3060" uniqueCount="2268">
  <si>
    <t>2020年度南召县一般公共预算收入决算表</t>
  </si>
  <si>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</si>
  <si>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</si>
  <si>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</si>
  <si>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</si>
  <si>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</si>
  <si>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</si>
  <si>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</si>
  <si>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</si>
  <si>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</si>
  <si>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</si>
  <si>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</si>
  <si>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</si>
  <si>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</si>
  <si>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</si>
  <si>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</si>
  <si>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</si>
  <si>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</si>
  <si>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</si>
  <si>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</si>
  <si>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</si>
  <si>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</si>
  <si>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</si>
  <si>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</si>
  <si>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</si>
  <si>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</si>
  <si>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</si>
  <si>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</si>
  <si>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</si>
  <si>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</si>
  <si>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2020年度南召县一般公共预算支出决算表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</si>
  <si>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</si>
  <si>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</si>
  <si>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</si>
  <si>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</si>
  <si>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</si>
  <si>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</si>
  <si>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</si>
  <si>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</si>
  <si>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</si>
  <si>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</si>
  <si>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</si>
  <si>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</si>
  <si>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</si>
  <si>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</si>
  <si>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</si>
  <si>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</si>
  <si>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</si>
  <si>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</si>
  <si>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</si>
  <si>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</si>
  <si>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</si>
  <si>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</si>
  <si>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</si>
  <si>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</si>
  <si>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</si>
  <si>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</si>
  <si>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2020年度南召县一般公共预算本级支出决算表</t>
  </si>
  <si>
    <t>2020年度南召县一般公共预算收支决算总表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</si>
  <si>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</si>
  <si>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</si>
  <si>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</si>
  <si>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</si>
  <si>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</si>
  <si>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</si>
  <si>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</si>
  <si>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</si>
  <si>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</si>
  <si>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</si>
  <si>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</si>
  <si>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</si>
  <si>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</si>
  <si>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</si>
  <si>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</si>
  <si>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</si>
  <si>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</si>
  <si>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</si>
  <si>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</si>
  <si>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</si>
  <si>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</si>
  <si>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</si>
  <si>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</si>
  <si>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</si>
  <si>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</si>
  <si>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</si>
  <si>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</si>
  <si>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2020年度南召县一般公共预算收入决算明细表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</si>
  <si>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</si>
  <si>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</si>
  <si>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</si>
  <si>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</si>
  <si>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</si>
  <si>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</si>
  <si>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</si>
  <si>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</si>
  <si>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</si>
  <si>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</si>
  <si>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</si>
  <si>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</si>
  <si>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</si>
  <si>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</si>
  <si>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</si>
  <si>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</si>
  <si>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</si>
  <si>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</si>
  <si>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</si>
  <si>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</si>
  <si>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</si>
  <si>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</si>
  <si>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</si>
  <si>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</si>
  <si>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</si>
  <si>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</si>
  <si>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</si>
  <si>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</si>
  <si>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</si>
  <si>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</si>
  <si>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</si>
  <si>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</si>
  <si>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</si>
  <si>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</si>
  <si>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</si>
  <si>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</si>
  <si>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</si>
  <si>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</si>
  <si>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</si>
  <si>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</si>
  <si>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</si>
  <si>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</si>
  <si>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</si>
  <si>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</si>
  <si>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</si>
  <si>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</si>
  <si>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</si>
  <si>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</si>
  <si>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</si>
  <si>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</si>
  <si>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</si>
  <si>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</si>
  <si>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</si>
  <si>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</si>
  <si>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</si>
  <si>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</si>
  <si>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</si>
  <si>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</si>
  <si>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</si>
  <si>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</si>
  <si>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</si>
  <si>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</si>
  <si>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</si>
  <si>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</si>
  <si>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</si>
  <si>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</si>
  <si>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</si>
  <si>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</si>
  <si>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</si>
  <si>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</si>
  <si>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</si>
  <si>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</si>
  <si>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</si>
  <si>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</si>
  <si>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</si>
  <si>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</si>
  <si>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</si>
  <si>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</si>
  <si>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</si>
  <si>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</si>
  <si>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</si>
  <si>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</si>
  <si>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</si>
  <si>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</si>
  <si>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</si>
  <si>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</si>
  <si>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</si>
  <si>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</si>
  <si>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</si>
  <si>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</si>
  <si>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</si>
  <si>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</si>
  <si>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</si>
  <si>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</si>
  <si>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</si>
  <si>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</si>
  <si>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</si>
  <si>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</si>
  <si>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</si>
  <si>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</si>
  <si>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</si>
  <si>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</si>
  <si>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</si>
  <si>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</si>
  <si>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</si>
  <si>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</si>
  <si>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</si>
  <si>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</si>
  <si>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</si>
  <si>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</si>
  <si>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</si>
  <si>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</si>
  <si>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</si>
  <si>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</si>
  <si>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</si>
  <si>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</si>
  <si>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</si>
  <si>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</si>
  <si>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</si>
  <si>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</si>
  <si>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</si>
  <si>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</si>
  <si>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</si>
  <si>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</si>
  <si>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</si>
  <si>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</si>
  <si>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</si>
  <si>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</si>
  <si>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</si>
  <si>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</si>
  <si>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</si>
  <si>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</si>
  <si>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</si>
  <si>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</si>
  <si>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</si>
  <si>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</si>
  <si>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</si>
  <si>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</si>
  <si>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</si>
  <si>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</si>
  <si>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</si>
  <si>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</si>
  <si>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</si>
  <si>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</si>
  <si>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</si>
  <si>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</si>
  <si>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</si>
  <si>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</si>
  <si>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</si>
  <si>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</si>
  <si>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</si>
  <si>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</si>
  <si>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</si>
  <si>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</si>
  <si>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</si>
  <si>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</si>
  <si>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</si>
  <si>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</si>
  <si>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</si>
  <si>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</si>
  <si>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</si>
  <si>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</si>
  <si>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</si>
  <si>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</si>
  <si>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</si>
  <si>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</si>
  <si>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</si>
  <si>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</si>
  <si>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</si>
  <si>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</si>
  <si>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</si>
  <si>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</si>
  <si>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</si>
  <si>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</si>
  <si>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</si>
  <si>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</si>
  <si>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</si>
  <si>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</si>
  <si>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</si>
  <si>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</si>
  <si>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</si>
  <si>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</si>
  <si>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</si>
  <si>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</si>
  <si>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</si>
  <si>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</si>
  <si>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</si>
  <si>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</si>
  <si>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</si>
  <si>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</si>
  <si>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</si>
  <si>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</si>
  <si>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</si>
  <si>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</si>
  <si>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</si>
  <si>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</si>
  <si>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</si>
  <si>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</si>
  <si>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</si>
  <si>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</si>
  <si>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</si>
  <si>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</si>
  <si>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</si>
  <si>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</si>
  <si>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</si>
  <si>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</si>
  <si>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</si>
  <si>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</si>
  <si>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</si>
  <si>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</si>
  <si>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</si>
  <si>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</si>
  <si>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</si>
  <si>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</si>
  <si>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</si>
  <si>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</si>
  <si>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</si>
  <si>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</si>
  <si>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</si>
  <si>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</si>
  <si>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</si>
  <si>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</si>
  <si>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</si>
  <si>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</si>
  <si>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</si>
  <si>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</si>
  <si>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</si>
  <si>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</si>
  <si>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</si>
  <si>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</si>
  <si>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</si>
  <si>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</si>
  <si>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</si>
  <si>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</si>
  <si>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</si>
  <si>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</si>
  <si>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</si>
  <si>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</si>
  <si>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</si>
  <si>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</si>
  <si>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</si>
  <si>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</si>
  <si>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</si>
  <si>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</si>
  <si>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</si>
  <si>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</si>
  <si>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</si>
  <si>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</si>
  <si>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</si>
  <si>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</si>
  <si>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</si>
  <si>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</si>
  <si>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</si>
  <si>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</si>
  <si>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</si>
  <si>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</si>
  <si>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</si>
  <si>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</si>
  <si>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</si>
  <si>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</si>
  <si>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</si>
  <si>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</si>
  <si>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</si>
  <si>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</si>
  <si>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</si>
  <si>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</si>
  <si>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</si>
  <si>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</si>
  <si>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</si>
  <si>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</si>
  <si>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</si>
  <si>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</si>
  <si>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</si>
  <si>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</si>
  <si>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</si>
  <si>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</si>
  <si>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</si>
  <si>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</si>
  <si>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</si>
  <si>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</si>
  <si>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</si>
  <si>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</si>
  <si>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</si>
  <si>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</si>
  <si>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</si>
  <si>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</si>
  <si>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</si>
  <si>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</si>
  <si>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</si>
  <si>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</si>
  <si>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</si>
  <si>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</si>
  <si>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</si>
  <si>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</si>
  <si>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</si>
  <si>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</si>
  <si>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</si>
  <si>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</si>
  <si>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</si>
  <si>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</si>
  <si>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</si>
  <si>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</si>
  <si>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</si>
  <si>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</si>
  <si>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</si>
  <si>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</si>
  <si>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</si>
  <si>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</si>
  <si>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</si>
  <si>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</si>
  <si>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</si>
  <si>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</si>
  <si>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</si>
  <si>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</si>
  <si>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</si>
  <si>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</si>
  <si>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</si>
  <si>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</si>
  <si>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</si>
  <si>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</si>
  <si>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</si>
  <si>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</si>
  <si>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</si>
  <si>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</si>
  <si>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</si>
  <si>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</si>
  <si>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</si>
  <si>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</si>
  <si>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</si>
  <si>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</si>
  <si>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</si>
  <si>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</si>
  <si>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</si>
  <si>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</si>
  <si>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</si>
  <si>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</si>
  <si>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</si>
  <si>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</si>
  <si>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</si>
  <si>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</si>
  <si>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</si>
  <si>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</si>
  <si>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</si>
  <si>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</si>
  <si>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</si>
  <si>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</si>
  <si>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</si>
  <si>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</si>
  <si>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</si>
  <si>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</si>
  <si>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</si>
  <si>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</si>
  <si>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</si>
  <si>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</si>
  <si>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</si>
  <si>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</si>
  <si>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</si>
  <si>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</si>
  <si>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</si>
  <si>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</si>
  <si>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</si>
  <si>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</si>
  <si>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</si>
  <si>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</si>
  <si>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</si>
  <si>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</si>
  <si>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</si>
  <si>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</si>
  <si>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</si>
  <si>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</si>
  <si>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</si>
  <si>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</si>
  <si>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</si>
  <si>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</si>
  <si>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</si>
  <si>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</si>
  <si>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</si>
  <si>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</si>
  <si>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</si>
  <si>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</si>
  <si>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</si>
  <si>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</si>
  <si>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</si>
  <si>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</si>
  <si>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</si>
  <si>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</si>
  <si>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</si>
  <si>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</si>
  <si>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</si>
  <si>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</si>
  <si>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</si>
  <si>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</si>
  <si>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</si>
  <si>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</si>
  <si>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</si>
  <si>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</si>
  <si>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</si>
  <si>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</si>
  <si>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</si>
  <si>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</si>
  <si>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</si>
  <si>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</si>
  <si>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</si>
  <si>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</si>
  <si>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</si>
  <si>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</si>
  <si>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</si>
  <si>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</si>
  <si>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</si>
  <si>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</si>
  <si>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</si>
  <si>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</si>
  <si>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</si>
  <si>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</si>
  <si>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</si>
  <si>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</si>
  <si>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</si>
  <si>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</si>
  <si>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</si>
  <si>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</si>
  <si>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</si>
  <si>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</si>
  <si>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</si>
  <si>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</si>
  <si>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</si>
  <si>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</si>
  <si>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</si>
  <si>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</si>
  <si>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</si>
  <si>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</si>
  <si>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</si>
  <si>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</si>
  <si>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</si>
  <si>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</si>
  <si>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</si>
  <si>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</si>
  <si>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</si>
  <si>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</si>
  <si>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</si>
  <si>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</si>
  <si>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</si>
  <si>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</si>
  <si>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</si>
  <si>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</si>
  <si>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</si>
  <si>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</si>
  <si>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</si>
  <si>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</si>
  <si>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</si>
  <si>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</si>
  <si>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</si>
  <si>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</si>
  <si>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</si>
  <si>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</si>
  <si>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</si>
  <si>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</si>
  <si>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</si>
  <si>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</si>
  <si>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</si>
  <si>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</si>
  <si>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</si>
  <si>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</si>
  <si>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</si>
  <si>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</si>
  <si>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</si>
  <si>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</si>
  <si>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</si>
  <si>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</si>
  <si>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</si>
  <si>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</si>
  <si>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</si>
  <si>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</si>
  <si>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</si>
  <si>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</si>
  <si>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</si>
  <si>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</si>
  <si>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</si>
  <si>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</si>
  <si>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</si>
  <si>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</si>
  <si>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</si>
  <si>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</si>
  <si>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</si>
  <si>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</si>
  <si>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</si>
  <si>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</si>
  <si>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</si>
  <si>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</si>
  <si>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南召县2020年税收返还性收入和转移支付情况表（分地区）</t>
  </si>
  <si>
    <t>单位：万元</t>
  </si>
  <si>
    <t>项    目</t>
  </si>
  <si>
    <t>县本级2020年税收返还和转移支付</t>
  </si>
  <si>
    <t xml:space="preserve">  南召县税收返还和转移支付合计</t>
  </si>
  <si>
    <t xml:space="preserve">   一、税收返还性收入</t>
  </si>
  <si>
    <t xml:space="preserve">    县本级</t>
  </si>
  <si>
    <t xml:space="preserve">    乡镇</t>
  </si>
  <si>
    <t xml:space="preserve">   二、一般性转移支付收入</t>
  </si>
  <si>
    <t xml:space="preserve">    三、专项转移支付收入</t>
  </si>
  <si>
    <t>2020年度南召县一般公共预算支出决算功能分类明细表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</si>
  <si>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</si>
  <si>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</si>
  <si>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</si>
  <si>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</si>
  <si>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</si>
  <si>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</si>
  <si>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</si>
  <si>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</si>
  <si>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</si>
  <si>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</si>
  <si>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</si>
  <si>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</si>
  <si>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</si>
  <si>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</si>
  <si>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</si>
  <si>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</si>
  <si>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</si>
  <si>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</si>
  <si>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</si>
  <si>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</si>
  <si>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</si>
  <si>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</si>
  <si>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</si>
  <si>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</si>
  <si>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</si>
  <si>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</si>
  <si>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</si>
  <si>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</si>
  <si>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</si>
  <si>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</si>
  <si>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</si>
  <si>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</si>
  <si>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</si>
  <si>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</si>
  <si>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</si>
  <si>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</si>
  <si>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</si>
  <si>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</si>
  <si>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</si>
  <si>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</si>
  <si>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</si>
  <si>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</si>
  <si>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</si>
  <si>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</si>
  <si>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</si>
  <si>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</si>
  <si>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</si>
  <si>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</si>
  <si>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</si>
  <si>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</si>
  <si>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</si>
  <si>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</si>
  <si>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</si>
  <si>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</si>
  <si>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</si>
  <si>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</si>
  <si>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</si>
  <si>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</si>
  <si>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</si>
  <si>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</si>
  <si>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</si>
  <si>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</si>
  <si>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</si>
  <si>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</si>
  <si>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</si>
  <si>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</si>
  <si>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</si>
  <si>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</si>
  <si>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</si>
  <si>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</si>
  <si>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</si>
  <si>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</si>
  <si>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</si>
  <si>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</si>
  <si>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</si>
  <si>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</si>
  <si>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</si>
  <si>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</si>
  <si>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</si>
  <si>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</si>
  <si>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</si>
  <si>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</si>
  <si>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</si>
  <si>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</si>
  <si>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</si>
  <si>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</si>
  <si>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</si>
  <si>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</si>
  <si>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</si>
  <si>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</si>
  <si>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</si>
  <si>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</si>
  <si>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</si>
  <si>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</si>
  <si>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</si>
  <si>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</si>
  <si>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</si>
  <si>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</si>
  <si>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</si>
  <si>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</si>
  <si>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</si>
  <si>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</si>
  <si>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</si>
  <si>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</si>
  <si>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</si>
  <si>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</si>
  <si>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</si>
  <si>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</si>
  <si>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</si>
  <si>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</si>
  <si>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</si>
  <si>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</si>
  <si>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</si>
  <si>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</si>
  <si>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</si>
  <si>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</si>
  <si>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</si>
  <si>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</si>
  <si>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</si>
  <si>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</si>
  <si>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</si>
  <si>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</si>
  <si>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</si>
  <si>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</si>
  <si>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</si>
  <si>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</si>
  <si>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</si>
  <si>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</si>
  <si>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</si>
  <si>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</si>
  <si>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</si>
  <si>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</si>
  <si>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</si>
  <si>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</si>
  <si>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</si>
  <si>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</si>
  <si>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</si>
  <si>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</si>
  <si>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</si>
  <si>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</si>
  <si>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</si>
  <si>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</si>
  <si>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</si>
  <si>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</si>
  <si>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</si>
  <si>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</si>
  <si>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</si>
  <si>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</si>
  <si>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</si>
  <si>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</si>
  <si>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</si>
  <si>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</si>
  <si>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</si>
  <si>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</si>
  <si>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</si>
  <si>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</si>
  <si>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</si>
  <si>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</si>
  <si>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</si>
  <si>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</si>
  <si>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</si>
  <si>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</si>
  <si>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</si>
  <si>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</si>
  <si>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</si>
  <si>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</si>
  <si>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</si>
  <si>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</si>
  <si>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</si>
  <si>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</si>
  <si>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</si>
  <si>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</si>
  <si>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</si>
  <si>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</si>
  <si>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</si>
  <si>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</si>
  <si>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</si>
  <si>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</si>
  <si>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</si>
  <si>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</si>
  <si>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</si>
  <si>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</si>
  <si>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</si>
  <si>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</si>
  <si>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</si>
  <si>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</si>
  <si>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</si>
  <si>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</si>
  <si>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</si>
  <si>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</si>
  <si>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</si>
  <si>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</si>
  <si>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</si>
  <si>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</si>
  <si>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</si>
  <si>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</si>
  <si>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</si>
  <si>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</si>
  <si>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</si>
  <si>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</si>
  <si>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</si>
  <si>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</si>
  <si>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</si>
  <si>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</si>
  <si>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</si>
  <si>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</si>
  <si>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</si>
  <si>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</si>
  <si>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</si>
  <si>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</si>
  <si>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</si>
  <si>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</si>
  <si>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</si>
  <si>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</si>
  <si>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</si>
  <si>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</si>
  <si>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</si>
  <si>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</si>
  <si>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</si>
  <si>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</si>
  <si>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</si>
  <si>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</si>
  <si>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</si>
  <si>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</si>
  <si>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</si>
  <si>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</si>
  <si>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</si>
  <si>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</si>
  <si>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</si>
  <si>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</si>
  <si>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</si>
  <si>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</si>
  <si>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</si>
  <si>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</si>
  <si>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</si>
  <si>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</si>
  <si>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</si>
  <si>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</si>
  <si>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</si>
  <si>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</si>
  <si>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</si>
  <si>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</si>
  <si>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</si>
  <si>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</si>
  <si>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</si>
  <si>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</si>
  <si>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</si>
  <si>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</si>
  <si>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</si>
  <si>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</si>
  <si>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</si>
  <si>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</si>
  <si>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</si>
  <si>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</si>
  <si>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</si>
  <si>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</si>
  <si>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</si>
  <si>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</si>
  <si>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</si>
  <si>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</si>
  <si>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</si>
  <si>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</si>
  <si>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</si>
  <si>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</si>
  <si>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</si>
  <si>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</si>
  <si>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</si>
  <si>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</si>
  <si>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</si>
  <si>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</si>
  <si>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</si>
  <si>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</si>
  <si>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</si>
  <si>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</si>
  <si>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</si>
  <si>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</si>
  <si>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</si>
  <si>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</si>
  <si>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</si>
  <si>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</si>
  <si>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</si>
  <si>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</si>
  <si>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</si>
  <si>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</si>
  <si>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</si>
  <si>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</si>
  <si>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</si>
  <si>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</si>
  <si>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</si>
  <si>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</si>
  <si>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</si>
  <si>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</si>
  <si>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</si>
  <si>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</si>
  <si>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</si>
  <si>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</si>
  <si>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</si>
  <si>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</si>
  <si>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</si>
  <si>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</si>
  <si>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</si>
  <si>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</si>
  <si>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</si>
  <si>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</si>
  <si>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</si>
  <si>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</si>
  <si>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</si>
  <si>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</si>
  <si>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</si>
  <si>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</si>
  <si>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</si>
  <si>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</si>
  <si>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</si>
  <si>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</si>
  <si>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</si>
  <si>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</si>
  <si>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</si>
  <si>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</si>
  <si>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</si>
  <si>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</si>
  <si>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</si>
  <si>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</si>
  <si>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</si>
  <si>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</si>
  <si>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</si>
  <si>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</si>
  <si>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</si>
  <si>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</si>
  <si>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</si>
  <si>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</si>
  <si>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</si>
  <si>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</si>
  <si>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</si>
  <si>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</si>
  <si>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</si>
  <si>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</si>
  <si>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</si>
  <si>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</si>
  <si>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</si>
  <si>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</si>
  <si>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</si>
  <si>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</si>
  <si>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</si>
  <si>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</si>
  <si>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</si>
  <si>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</si>
  <si>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</si>
  <si>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</si>
  <si>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</si>
  <si>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</si>
  <si>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</si>
  <si>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</si>
  <si>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</si>
  <si>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</si>
  <si>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</si>
  <si>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</si>
  <si>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</si>
  <si>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</si>
  <si>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</si>
  <si>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</si>
  <si>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</si>
  <si>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</si>
  <si>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</si>
  <si>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</si>
  <si>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</si>
  <si>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</si>
  <si>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</si>
  <si>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</si>
  <si>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</si>
  <si>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</si>
  <si>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</si>
  <si>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</si>
  <si>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</si>
  <si>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</si>
  <si>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</si>
  <si>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</si>
  <si>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</si>
  <si>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</si>
  <si>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</si>
  <si>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</si>
  <si>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</si>
  <si>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</si>
  <si>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</si>
  <si>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</si>
  <si>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</si>
  <si>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</si>
  <si>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</si>
  <si>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</si>
  <si>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</si>
  <si>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</si>
  <si>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</si>
  <si>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</si>
  <si>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</si>
  <si>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</si>
  <si>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</si>
  <si>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</si>
  <si>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</si>
  <si>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</si>
  <si>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</si>
  <si>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</si>
  <si>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</si>
  <si>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</si>
  <si>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</si>
  <si>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</si>
  <si>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</si>
  <si>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</si>
  <si>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</si>
  <si>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</si>
  <si>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</si>
  <si>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</si>
  <si>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</si>
  <si>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</si>
  <si>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</si>
  <si>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</si>
  <si>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</si>
  <si>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</si>
  <si>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</si>
  <si>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</si>
  <si>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</si>
  <si>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</si>
  <si>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</si>
  <si>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</si>
  <si>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</si>
  <si>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</si>
  <si>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</si>
  <si>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</si>
  <si>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</si>
  <si>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</si>
  <si>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</si>
  <si>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</si>
  <si>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</si>
  <si>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</si>
  <si>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</si>
  <si>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</si>
  <si>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</si>
  <si>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</si>
  <si>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</si>
  <si>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</si>
  <si>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</si>
  <si>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</si>
  <si>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</si>
  <si>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</si>
  <si>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</si>
  <si>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</si>
  <si>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</si>
  <si>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</si>
  <si>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</si>
  <si>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</si>
  <si>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</si>
  <si>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</si>
  <si>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</si>
  <si>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</si>
  <si>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</si>
  <si>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</si>
  <si>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</si>
  <si>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</si>
  <si>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</si>
  <si>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</si>
  <si>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</si>
  <si>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</si>
  <si>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</si>
  <si>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</si>
  <si>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</si>
  <si>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</si>
  <si>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</si>
  <si>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</si>
  <si>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</si>
  <si>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</si>
  <si>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</si>
  <si>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</si>
  <si>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</si>
  <si>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</si>
  <si>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</si>
  <si>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</si>
  <si>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</si>
  <si>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</si>
  <si>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</si>
  <si>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</si>
  <si>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</si>
  <si>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</si>
  <si>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</si>
  <si>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</si>
  <si>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</si>
  <si>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</si>
  <si>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</si>
  <si>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</si>
  <si>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</si>
  <si>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</si>
  <si>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</si>
  <si>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</si>
  <si>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</si>
  <si>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</si>
  <si>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</si>
  <si>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</si>
  <si>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</si>
  <si>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</si>
  <si>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</si>
  <si>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</si>
  <si>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</si>
  <si>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</si>
  <si>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</si>
  <si>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</si>
  <si>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</si>
  <si>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</si>
  <si>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</si>
  <si>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</si>
  <si>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</si>
  <si>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</si>
  <si>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</si>
  <si>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</si>
  <si>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</si>
  <si>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</si>
  <si>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</si>
  <si>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</si>
  <si>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</si>
  <si>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</si>
  <si>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</si>
  <si>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</si>
  <si>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</si>
  <si>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</si>
  <si>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</si>
  <si>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</si>
  <si>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</si>
  <si>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</si>
  <si>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</si>
  <si>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</si>
  <si>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</si>
  <si>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</si>
  <si>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</si>
  <si>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</si>
  <si>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</si>
  <si>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</si>
  <si>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</si>
  <si>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</si>
  <si>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</si>
  <si>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</si>
  <si>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</si>
  <si>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</si>
  <si>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</si>
  <si>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</si>
  <si>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</si>
  <si>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</si>
  <si>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</si>
  <si>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</si>
  <si>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</si>
  <si>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</si>
  <si>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</si>
  <si>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</si>
  <si>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</si>
  <si>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</si>
  <si>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</si>
  <si>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</si>
  <si>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</si>
  <si>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</si>
  <si>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</si>
  <si>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</si>
  <si>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</si>
  <si>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</si>
  <si>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</si>
  <si>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</si>
  <si>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</si>
  <si>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</si>
  <si>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</si>
  <si>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</si>
  <si>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</si>
  <si>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</si>
  <si>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</si>
  <si>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</si>
  <si>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</si>
  <si>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</si>
  <si>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</si>
  <si>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</si>
  <si>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</si>
  <si>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</si>
  <si>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</si>
  <si>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</si>
  <si>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</si>
  <si>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</si>
  <si>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</si>
  <si>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</si>
  <si>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</si>
  <si>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</si>
  <si>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</si>
  <si>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</si>
  <si>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</si>
  <si>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</si>
  <si>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</si>
  <si>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</si>
  <si>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</si>
  <si>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</si>
  <si>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</si>
  <si>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</si>
  <si>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</si>
  <si>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</si>
  <si>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</si>
  <si>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</si>
  <si>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</si>
  <si>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</si>
  <si>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</si>
  <si>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</si>
  <si>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</si>
  <si>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</si>
  <si>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</si>
  <si>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</si>
  <si>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</si>
  <si>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</si>
  <si>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</si>
  <si>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</si>
  <si>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</si>
  <si>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</si>
  <si>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</si>
  <si>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</si>
  <si>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</si>
  <si>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</si>
  <si>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</si>
  <si>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</si>
  <si>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</si>
  <si>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</si>
  <si>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</si>
  <si>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</si>
  <si>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</si>
  <si>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</si>
  <si>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</si>
  <si>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</si>
  <si>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</si>
  <si>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</si>
  <si>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</si>
  <si>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</si>
  <si>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</si>
  <si>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</si>
  <si>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</si>
  <si>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</si>
  <si>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</si>
  <si>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</si>
  <si>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</si>
  <si>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</si>
  <si>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</si>
  <si>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</si>
  <si>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</si>
  <si>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</si>
  <si>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</si>
  <si>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</si>
  <si>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</si>
  <si>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</si>
  <si>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</si>
  <si>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</si>
  <si>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</si>
  <si>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</si>
  <si>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</si>
  <si>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</si>
  <si>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</si>
  <si>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</si>
  <si>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</si>
  <si>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</si>
  <si>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</si>
  <si>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</si>
  <si>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</si>
  <si>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</si>
  <si>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</si>
  <si>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</si>
  <si>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</si>
  <si>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</si>
  <si>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</si>
  <si>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</si>
  <si>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</si>
  <si>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</si>
  <si>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</si>
  <si>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</si>
  <si>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</si>
  <si>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</si>
  <si>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</si>
  <si>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</si>
  <si>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</si>
  <si>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</si>
  <si>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</si>
  <si>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</si>
  <si>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</si>
  <si>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</si>
  <si>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</si>
  <si>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</si>
  <si>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</si>
  <si>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</si>
  <si>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</si>
  <si>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</si>
  <si>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</si>
  <si>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</si>
  <si>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</si>
  <si>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</si>
  <si>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</si>
  <si>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</si>
  <si>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</si>
  <si>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</si>
  <si>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</si>
  <si>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</si>
  <si>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</si>
  <si>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</si>
  <si>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</si>
  <si>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</si>
  <si>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</si>
  <si>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</si>
  <si>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</si>
  <si>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</si>
  <si>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</si>
  <si>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</si>
  <si>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</si>
  <si>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</si>
  <si>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</si>
  <si>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</si>
  <si>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</si>
  <si>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</si>
  <si>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</si>
  <si>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</si>
  <si>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</si>
  <si>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</si>
  <si>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</si>
  <si>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</si>
  <si>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</si>
  <si>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</si>
  <si>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</si>
  <si>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</si>
  <si>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</si>
  <si>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</si>
  <si>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</si>
  <si>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</si>
  <si>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</si>
  <si>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</si>
  <si>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</si>
  <si>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</si>
  <si>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</si>
  <si>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</si>
  <si>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</si>
  <si>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</si>
  <si>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</si>
  <si>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</si>
  <si>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</si>
  <si>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</si>
  <si>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</si>
  <si>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</si>
  <si>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</si>
  <si>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</si>
  <si>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</si>
  <si>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</si>
  <si>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</si>
  <si>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</si>
  <si>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</si>
  <si>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</si>
  <si>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</si>
  <si>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</si>
  <si>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</si>
  <si>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</si>
  <si>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</si>
  <si>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</si>
  <si>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</si>
  <si>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</si>
  <si>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</si>
  <si>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</si>
  <si>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</si>
  <si>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</si>
  <si>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</si>
  <si>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</si>
  <si>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</si>
  <si>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</si>
  <si>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</si>
  <si>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</si>
  <si>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</si>
  <si>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</si>
  <si>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</si>
  <si>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</si>
  <si>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</si>
  <si>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</si>
  <si>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</si>
  <si>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</si>
  <si>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</si>
  <si>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</si>
  <si>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</si>
  <si>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</si>
  <si>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</si>
  <si>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</si>
  <si>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</si>
  <si>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</si>
  <si>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</si>
  <si>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</si>
  <si>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</si>
  <si>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</si>
  <si>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</si>
  <si>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</si>
  <si>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</si>
  <si>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</si>
  <si>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</si>
  <si>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</si>
  <si>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</si>
  <si>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</si>
  <si>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</si>
  <si>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</si>
  <si>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</si>
  <si>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</si>
  <si>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</si>
  <si>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</si>
  <si>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</si>
  <si>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</si>
  <si>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</si>
  <si>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</si>
  <si>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</si>
  <si>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</si>
  <si>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</si>
  <si>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</si>
  <si>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</si>
  <si>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</si>
  <si>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</si>
  <si>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</si>
  <si>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</si>
  <si>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</si>
  <si>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</si>
  <si>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</si>
  <si>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</si>
  <si>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</si>
  <si>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</si>
  <si>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</si>
  <si>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</si>
  <si>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</si>
  <si>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</si>
  <si>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</si>
  <si>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</si>
  <si>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</si>
  <si>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</si>
  <si>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</si>
  <si>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</si>
  <si>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</si>
  <si>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</si>
  <si>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</si>
  <si>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</si>
  <si>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</si>
  <si>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</si>
  <si>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</si>
  <si>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</si>
  <si>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</si>
  <si>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</si>
  <si>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</si>
  <si>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</si>
  <si>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</si>
  <si>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</si>
  <si>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</si>
  <si>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</si>
  <si>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</si>
  <si>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</si>
  <si>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</si>
  <si>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</si>
  <si>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</si>
  <si>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</si>
  <si>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</si>
  <si>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</si>
  <si>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</si>
  <si>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</si>
  <si>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</si>
  <si>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</si>
  <si>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</si>
  <si>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</si>
  <si>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</si>
  <si>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</si>
  <si>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</si>
  <si>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</si>
  <si>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</si>
  <si>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</si>
  <si>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</si>
  <si>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</si>
  <si>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</si>
  <si>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</si>
  <si>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</si>
  <si>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</si>
  <si>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</si>
  <si>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</si>
  <si>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</si>
  <si>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</si>
  <si>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</si>
  <si>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</si>
  <si>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</si>
  <si>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</si>
  <si>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</si>
  <si>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</si>
  <si>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</si>
  <si>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</si>
  <si>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</si>
  <si>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</si>
  <si>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</si>
  <si>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</si>
  <si>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</si>
  <si>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</si>
  <si>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</si>
  <si>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</si>
  <si>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</si>
  <si>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</si>
  <si>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</si>
  <si>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</si>
  <si>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</si>
  <si>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</si>
  <si>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</si>
  <si>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</si>
  <si>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</si>
  <si>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</si>
  <si>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</si>
  <si>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</si>
  <si>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</si>
  <si>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</si>
  <si>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</si>
  <si>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</si>
  <si>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</si>
  <si>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</si>
  <si>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</si>
  <si>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</si>
  <si>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</si>
  <si>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</si>
  <si>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</si>
  <si>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</si>
  <si>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</si>
  <si>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</si>
  <si>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</si>
  <si>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</si>
  <si>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</si>
  <si>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</si>
  <si>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</si>
  <si>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</si>
  <si>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</si>
  <si>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</si>
  <si>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</si>
  <si>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</si>
  <si>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</si>
  <si>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</si>
  <si>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</si>
  <si>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</si>
  <si>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</si>
  <si>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</si>
  <si>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</si>
  <si>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</si>
  <si>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</si>
  <si>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</si>
  <si>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</si>
  <si>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</si>
  <si>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</si>
  <si>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</si>
  <si>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</si>
  <si>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</si>
  <si>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</si>
  <si>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</si>
  <si>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</si>
  <si>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</si>
  <si>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</si>
  <si>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</si>
  <si>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</si>
  <si>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</si>
  <si>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</si>
  <si>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</si>
  <si>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</si>
  <si>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</si>
  <si>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</si>
  <si>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</si>
  <si>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</si>
  <si>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</si>
  <si>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</si>
  <si>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</si>
  <si>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</si>
  <si>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</si>
  <si>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</si>
  <si>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</si>
  <si>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</si>
  <si>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</si>
  <si>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</si>
  <si>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</si>
  <si>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</si>
  <si>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</si>
  <si>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</si>
  <si>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</si>
  <si>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</si>
  <si>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</si>
  <si>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</si>
  <si>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</si>
  <si>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</si>
  <si>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</si>
  <si>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</si>
  <si>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</si>
  <si>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</si>
  <si>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</si>
  <si>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</si>
  <si>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</si>
  <si>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</si>
  <si>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</si>
  <si>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</si>
  <si>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</si>
  <si>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</si>
  <si>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</si>
  <si>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</si>
  <si>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</si>
  <si>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</si>
  <si>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</si>
  <si>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</si>
  <si>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</si>
  <si>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</si>
  <si>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</si>
  <si>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</si>
  <si>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</si>
  <si>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</si>
  <si>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</si>
  <si>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</si>
  <si>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</si>
  <si>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</si>
  <si>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</si>
  <si>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</si>
  <si>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</si>
  <si>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</si>
  <si>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</si>
  <si>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</si>
  <si>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</si>
  <si>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</si>
  <si>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</si>
  <si>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</si>
  <si>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</si>
  <si>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</si>
  <si>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</si>
  <si>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</si>
  <si>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</si>
  <si>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</si>
  <si>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</si>
  <si>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</si>
  <si>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</si>
  <si>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</si>
  <si>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</si>
  <si>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</si>
  <si>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</si>
  <si>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</si>
  <si>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</si>
  <si>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</si>
  <si>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</si>
  <si>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</si>
  <si>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</si>
  <si>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</si>
  <si>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</si>
  <si>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</si>
  <si>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2020年度南召县一般公共预算支出决算经济分类明细表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</si>
  <si>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</si>
  <si>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</si>
  <si>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</si>
  <si>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</si>
  <si>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</si>
  <si>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</si>
  <si>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</si>
  <si>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</si>
  <si>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</si>
  <si>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</si>
  <si>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</si>
  <si>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</si>
  <si>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</si>
  <si>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</si>
  <si>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</si>
  <si>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</si>
  <si>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</si>
  <si>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</si>
  <si>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</si>
  <si>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</si>
  <si>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</si>
  <si>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</si>
  <si>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</si>
  <si>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</si>
  <si>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</si>
  <si>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</si>
  <si>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</si>
  <si>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</si>
  <si>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</si>
  <si>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</si>
  <si>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</si>
  <si>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</si>
  <si>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</si>
  <si>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</si>
  <si>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</si>
  <si>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</si>
  <si>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</si>
  <si>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</si>
  <si>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</si>
  <si>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</si>
  <si>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</si>
  <si>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</si>
  <si>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</si>
  <si>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</si>
  <si>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</si>
  <si>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</si>
  <si>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</si>
  <si>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</si>
  <si>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</si>
  <si>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</si>
  <si>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</si>
  <si>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</si>
  <si>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</si>
  <si>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</si>
  <si>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</si>
  <si>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</si>
  <si>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2020年南召县一般公共预算(基本)支出决算经济分类录入表</t>
  </si>
  <si>
    <t>科目编码</t>
  </si>
  <si>
    <t>科目名称</t>
  </si>
  <si>
    <t>一般公共预算支出</t>
  </si>
  <si>
    <t>一般公共预算基本支出</t>
  </si>
  <si>
    <t>财政拨款列支数</t>
  </si>
  <si>
    <t>财政权责发生制列支数</t>
  </si>
  <si>
    <t xml:space="preserve">  补充全国社会保障基金</t>
  </si>
  <si>
    <t>2020年度南召县一般公共预算转移性和债务相关收支决算明细表</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</si>
  <si>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</si>
  <si>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</si>
  <si>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</si>
  <si>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</si>
  <si>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</si>
  <si>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</si>
  <si>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</si>
  <si>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</si>
  <si>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</si>
  <si>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</si>
  <si>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</si>
  <si>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</si>
  <si>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</si>
  <si>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</si>
  <si>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</si>
  <si>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</si>
  <si>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</si>
  <si>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</si>
  <si>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</si>
  <si>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</si>
  <si>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</si>
  <si>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</si>
  <si>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</si>
  <si>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</si>
  <si>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</si>
  <si>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</si>
  <si>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</si>
  <si>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</si>
  <si>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</si>
  <si>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</si>
  <si>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</si>
  <si>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</si>
  <si>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</si>
  <si>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</si>
  <si>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</si>
  <si>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</si>
  <si>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</si>
  <si>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</si>
  <si>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</si>
  <si>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</si>
  <si>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</si>
  <si>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</si>
  <si>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</si>
  <si>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</si>
  <si>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</si>
  <si>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</si>
  <si>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</si>
  <si>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</si>
  <si>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</si>
  <si>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</si>
  <si>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</si>
  <si>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</si>
  <si>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</si>
  <si>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</si>
  <si>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</si>
  <si>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</si>
  <si>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</si>
  <si>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</si>
  <si>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</si>
  <si>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</si>
  <si>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</si>
  <si>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</si>
  <si>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</si>
  <si>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</si>
  <si>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</si>
  <si>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</si>
  <si>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</si>
  <si>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</si>
  <si>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</si>
  <si>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</si>
  <si>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四、债务(转贷)收入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</si>
  <si>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</si>
  <si>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</si>
  <si>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</si>
  <si>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</si>
  <si>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</si>
  <si>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</si>
  <si>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</si>
  <si>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</si>
  <si>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</si>
  <si>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 xml:space="preserve">    文化旅游体育与传媒共同财政事权转移支付收入  </t>
  </si>
  <si>
    <t xml:space="preserve">    地方政府其他一般债务(转贷)收入</t>
  </si>
  <si>
    <t xml:space="preserve">    社会保障和就业共同财政事权转移支付收入  </t>
  </si>
  <si>
    <t>五、调入资金</t>
  </si>
  <si>
    <t xml:space="preserve">    医疗卫生共同财政事权转移支付收入  </t>
  </si>
  <si>
    <t xml:space="preserve">    从政府性基金预算调入 </t>
  </si>
  <si>
    <t xml:space="preserve">    节能环保共同财政事权转移支付收入  </t>
  </si>
  <si>
    <t xml:space="preserve">    从抗疫特别国债调入</t>
  </si>
  <si>
    <t xml:space="preserve">    城乡社区共同财政事权转移支付收入  </t>
  </si>
  <si>
    <t xml:space="preserve">    从国有资本经营预算调入</t>
  </si>
  <si>
    <t xml:space="preserve">    农林水共同财政事权转移支付收入  </t>
  </si>
  <si>
    <t xml:space="preserve">    从其他资金调入</t>
  </si>
  <si>
    <t xml:space="preserve">    交通运输共同财政事权转移支付收入  </t>
  </si>
  <si>
    <t>六、上解上级支出</t>
  </si>
  <si>
    <t xml:space="preserve">    资源勘探信息等共同财政事权转移支付收入  </t>
  </si>
  <si>
    <t>　  体制上解支出</t>
  </si>
  <si>
    <t xml:space="preserve">    商业服务业等共同财政事权转移支付收入  </t>
  </si>
  <si>
    <t>　  专项上解支出</t>
  </si>
  <si>
    <t xml:space="preserve">    金融共同财政事权转移支付收入  </t>
  </si>
  <si>
    <t>七、债务还本支出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</si>
  <si>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</si>
  <si>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</si>
  <si>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</si>
  <si>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</si>
  <si>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</si>
  <si>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</si>
  <si>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</si>
  <si>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</si>
  <si>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</si>
  <si>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2020年度南召县政府性基金预算收入决算总表</t>
  </si>
  <si>
    <t>政府性基金收入</t>
  </si>
  <si>
    <t>专项债券对应项目专项收入</t>
  </si>
  <si>
    <t xml:space="preserve">  政府性基金转移支付收入</t>
  </si>
  <si>
    <t xml:space="preserve">  抗疫特别国债转移支付收入</t>
  </si>
  <si>
    <t>待偿债置换专项债券上年结余</t>
  </si>
  <si>
    <t>收 入 总 计</t>
  </si>
  <si>
    <t>2020年度南召县政府性基金预算支出决算总表</t>
  </si>
  <si>
    <t>抗疫特别国债安排的支出</t>
  </si>
  <si>
    <t xml:space="preserve">  政府性基金预算调出资金</t>
  </si>
  <si>
    <t xml:space="preserve">  抗疫特别国债调出资金</t>
  </si>
  <si>
    <t>待偿债置换专项债券结余</t>
  </si>
  <si>
    <t>支 出 总 计</t>
  </si>
  <si>
    <t>2020年度南召县本级政府性基金预算支出决算总表</t>
  </si>
  <si>
    <t>2020年度南召县政府性基金预算收入决算明细表</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</si>
  <si>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</si>
  <si>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</si>
  <si>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</si>
  <si>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</si>
  <si>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</si>
  <si>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</si>
  <si>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</si>
  <si>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</si>
  <si>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</si>
  <si>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</si>
  <si>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</si>
  <si>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</si>
  <si>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</si>
  <si>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</si>
  <si>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</si>
  <si>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</si>
  <si>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</si>
  <si>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</si>
  <si>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</si>
  <si>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</si>
  <si>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</si>
  <si>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</si>
  <si>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</si>
  <si>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</si>
  <si>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</si>
  <si>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</si>
  <si>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</si>
  <si>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</si>
  <si>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</si>
  <si>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</si>
  <si>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</si>
  <si>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</si>
  <si>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</si>
  <si>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</si>
  <si>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</si>
  <si>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</si>
  <si>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</si>
  <si>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</si>
  <si>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</si>
  <si>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</si>
  <si>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</si>
  <si>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</si>
  <si>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</si>
  <si>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</si>
  <si>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</si>
  <si>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</si>
  <si>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</si>
  <si>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</si>
  <si>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</si>
  <si>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</si>
  <si>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</si>
  <si>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2020年度南召县政府性基金预算支出决算功能分类明细表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</si>
  <si>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</si>
  <si>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</si>
  <si>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</si>
  <si>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</si>
  <si>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</si>
  <si>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</si>
  <si>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</si>
  <si>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</si>
  <si>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</si>
  <si>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</si>
  <si>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</si>
  <si>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</si>
  <si>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</si>
  <si>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</si>
  <si>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</si>
  <si>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</si>
  <si>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</si>
  <si>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</si>
  <si>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</si>
  <si>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</si>
  <si>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</si>
  <si>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</si>
  <si>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</si>
  <si>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</si>
  <si>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</si>
  <si>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</si>
  <si>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</si>
  <si>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</si>
  <si>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</si>
  <si>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</si>
  <si>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</si>
  <si>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</si>
  <si>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</si>
  <si>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</si>
  <si>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</si>
  <si>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</si>
  <si>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</si>
  <si>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</si>
  <si>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</si>
  <si>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</si>
  <si>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</si>
  <si>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</si>
  <si>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</si>
  <si>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</si>
  <si>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</si>
  <si>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</si>
  <si>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</si>
  <si>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</si>
  <si>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</si>
  <si>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</si>
  <si>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</si>
  <si>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</si>
  <si>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</si>
  <si>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</si>
  <si>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</si>
  <si>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</si>
  <si>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</si>
  <si>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</si>
  <si>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</si>
  <si>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</si>
  <si>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</si>
  <si>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</si>
  <si>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</si>
  <si>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</si>
  <si>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</si>
  <si>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</si>
  <si>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</si>
  <si>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</si>
  <si>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</si>
  <si>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</si>
  <si>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</si>
  <si>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</si>
  <si>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</si>
  <si>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</si>
  <si>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</si>
  <si>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</si>
  <si>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</si>
  <si>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</si>
  <si>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</si>
  <si>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</si>
  <si>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</si>
  <si>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</si>
  <si>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</si>
  <si>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</si>
  <si>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</si>
  <si>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</si>
  <si>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</si>
  <si>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</si>
  <si>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</si>
  <si>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</si>
  <si>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</si>
  <si>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</si>
  <si>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</si>
  <si>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</si>
  <si>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</si>
  <si>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</si>
  <si>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</si>
  <si>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</si>
  <si>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</si>
  <si>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</si>
  <si>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</si>
  <si>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</si>
  <si>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</si>
  <si>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</si>
  <si>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</si>
  <si>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</si>
  <si>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</si>
  <si>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</si>
  <si>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</si>
  <si>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</si>
  <si>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</si>
  <si>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</si>
  <si>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</si>
  <si>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</si>
  <si>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</si>
  <si>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</si>
  <si>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</si>
  <si>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</si>
  <si>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</si>
  <si>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</si>
  <si>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</si>
  <si>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</si>
  <si>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</si>
  <si>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</si>
  <si>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</si>
  <si>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</si>
  <si>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</si>
  <si>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</si>
  <si>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</si>
  <si>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</si>
  <si>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</si>
  <si>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</si>
  <si>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</si>
  <si>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</si>
  <si>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</si>
  <si>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</si>
  <si>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</si>
  <si>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</si>
  <si>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</si>
  <si>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</si>
  <si>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</si>
  <si>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</si>
  <si>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</si>
  <si>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</si>
  <si>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</si>
  <si>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</si>
  <si>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</si>
  <si>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</si>
  <si>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</si>
  <si>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</si>
  <si>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</si>
  <si>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</si>
  <si>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</si>
  <si>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</si>
  <si>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</si>
  <si>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</si>
  <si>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</si>
  <si>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</si>
  <si>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</si>
  <si>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</si>
  <si>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</si>
  <si>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</si>
  <si>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</si>
  <si>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</si>
  <si>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</si>
  <si>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</si>
  <si>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</si>
  <si>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</si>
  <si>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</si>
  <si>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</si>
  <si>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</si>
  <si>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</si>
  <si>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</si>
  <si>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</si>
  <si>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</si>
  <si>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</si>
  <si>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</si>
  <si>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</si>
  <si>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</si>
  <si>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</si>
  <si>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</si>
  <si>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</si>
  <si>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</si>
  <si>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</si>
  <si>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</si>
  <si>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</si>
  <si>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</si>
  <si>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</si>
  <si>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</si>
  <si>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</si>
  <si>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</si>
  <si>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</si>
  <si>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</si>
  <si>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</si>
  <si>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</si>
  <si>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</si>
  <si>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</si>
  <si>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</si>
  <si>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</si>
  <si>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</si>
  <si>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</si>
  <si>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</si>
  <si>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</si>
  <si>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</si>
  <si>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</si>
  <si>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</si>
  <si>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</si>
  <si>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</si>
  <si>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2020年度南召县政府性基金转移支付决算表</t>
  </si>
  <si>
    <t>收入项目</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</si>
  <si>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</si>
  <si>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</si>
  <si>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</si>
  <si>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</si>
  <si>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</si>
  <si>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</si>
  <si>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</si>
  <si>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</si>
  <si>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</si>
  <si>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</si>
  <si>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</si>
  <si>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</si>
  <si>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</si>
  <si>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</si>
  <si>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</si>
  <si>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</si>
  <si>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</si>
  <si>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民航发展基金收入</t>
  </si>
  <si>
    <t>农网还贷资金收入</t>
  </si>
  <si>
    <t>彩票发行机构和彩票销售机构的业务费用</t>
  </si>
  <si>
    <t>彩票公益金收入</t>
  </si>
  <si>
    <t>其他政府性基金相关收入</t>
  </si>
  <si>
    <t>抗疫特别国债收入</t>
  </si>
  <si>
    <t>收 入 合 计</t>
  </si>
  <si>
    <t>2020年度南召县国有资本经营预算收入决算总表</t>
  </si>
  <si>
    <t>年初预算数</t>
  </si>
  <si>
    <t>利润收入</t>
  </si>
  <si>
    <t>股利、股息收入</t>
  </si>
  <si>
    <t>产权转让收入</t>
  </si>
  <si>
    <t>清算收入</t>
  </si>
  <si>
    <t>其他国有资本经营预算收入</t>
  </si>
  <si>
    <t>2020年度南召县国有资本经营预算支出决算总表</t>
  </si>
  <si>
    <t>解决历史遗留问题及改革成本支出</t>
  </si>
  <si>
    <t>国有企业资本金注入</t>
  </si>
  <si>
    <t>国有企业政策性补贴</t>
  </si>
  <si>
    <t>金融国有资本经营预算支出</t>
  </si>
  <si>
    <t>其他国有资本经营预算支出</t>
  </si>
  <si>
    <t/>
  </si>
  <si>
    <t>2020年度南召县本级国有资本经营预算支出决算总表</t>
  </si>
  <si>
    <t>2020年度南召县国有资本经营预算转移性收支决算表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</si>
  <si>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</si>
  <si>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</si>
  <si>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</si>
  <si>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</si>
  <si>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</si>
  <si>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</si>
  <si>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</si>
  <si>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</si>
  <si>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</si>
  <si>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</si>
  <si>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2020年度南召县本级国有资本经营预算收入决算明细表</t>
  </si>
  <si>
    <t>（该表无数据为空表）</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</si>
  <si>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</si>
  <si>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</si>
  <si>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</si>
  <si>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</si>
  <si>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</si>
  <si>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</si>
  <si>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</si>
  <si>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</si>
  <si>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</si>
  <si>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</si>
  <si>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</si>
  <si>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</si>
  <si>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</si>
  <si>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</si>
  <si>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</si>
  <si>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</si>
  <si>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</si>
  <si>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</si>
  <si>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</si>
  <si>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</si>
  <si>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</si>
  <si>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</si>
  <si>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</si>
  <si>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</si>
  <si>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</si>
  <si>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</si>
  <si>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</si>
  <si>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</si>
  <si>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</si>
  <si>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</si>
  <si>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</si>
  <si>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</si>
  <si>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</si>
  <si>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</si>
  <si>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</si>
  <si>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</si>
  <si>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</si>
  <si>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</si>
  <si>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</si>
  <si>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</si>
  <si>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</si>
  <si>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2020年度南召县国有资本经营预算支出决算明细表</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</si>
  <si>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</si>
  <si>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</si>
  <si>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</si>
  <si>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</si>
  <si>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</si>
  <si>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</si>
  <si>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</si>
  <si>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</si>
  <si>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</si>
  <si>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</si>
  <si>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</si>
  <si>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</si>
  <si>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</si>
  <si>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</si>
  <si>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</si>
  <si>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</si>
  <si>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</si>
  <si>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</si>
  <si>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</si>
  <si>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 xml:space="preserve">  资本性支出</t>
  </si>
  <si>
    <t xml:space="preserve">  改革性支出</t>
  </si>
  <si>
    <t xml:space="preserve">  其他金融国有资本经营预算支出</t>
  </si>
  <si>
    <t>其他国有资本经营预算支出(款)</t>
  </si>
  <si>
    <t xml:space="preserve">  其他国有资本经营预算支出(项)</t>
  </si>
  <si>
    <t>2020年度南召县社会保险基金预算收入情况表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</si>
  <si>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</si>
  <si>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</si>
  <si>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</si>
  <si>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</si>
  <si>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</si>
  <si>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</si>
  <si>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</si>
  <si>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</si>
  <si>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生育保险基金</t>
  </si>
  <si>
    <t>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</si>
  <si>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</si>
  <si>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</si>
  <si>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</si>
  <si>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</si>
  <si>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</si>
  <si>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</si>
  <si>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</si>
  <si>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2020年度南召县社会保险基金预算支出情况表</t>
  </si>
  <si>
    <t>支出</t>
  </si>
  <si>
    <t xml:space="preserve">   其中:社会保险待遇支出</t>
  </si>
  <si>
    <t xml:space="preserve">        其他支出</t>
  </si>
  <si>
    <t xml:space="preserve">        转移支出</t>
  </si>
  <si>
    <t xml:space="preserve">        中央调剂资金支出</t>
  </si>
  <si>
    <t>2020年社会保险基金决算收支明细表</t>
  </si>
  <si>
    <t>南召县</t>
  </si>
  <si>
    <t>万元</t>
  </si>
  <si>
    <t>一、收入</t>
  </si>
  <si>
    <t>二、支出</t>
  </si>
  <si>
    <t>三、本年收支结余</t>
  </si>
  <si>
    <t>四、年末滚存结余</t>
  </si>
  <si>
    <t>2020年度南召县地方政府债务余额情况表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</si>
  <si>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</si>
  <si>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</si>
  <si>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</si>
  <si>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</si>
  <si>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</si>
  <si>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</si>
  <si>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</si>
  <si>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2020年南召县级部门“三公”经费支出决算表</t>
  </si>
  <si>
    <t>项  目</t>
  </si>
  <si>
    <t>2020年预算数</t>
  </si>
  <si>
    <t>2020年决算数</t>
  </si>
  <si>
    <t>增减变化</t>
  </si>
  <si>
    <t>因公出国（境）费用</t>
  </si>
  <si>
    <t>公务接待费</t>
  </si>
  <si>
    <t>公务用车购置和运行费</t>
  </si>
  <si>
    <t>其中：公务用车运行维护费</t>
  </si>
  <si>
    <t xml:space="preserve">      公务用车购置费</t>
  </si>
  <si>
    <t>合    计</t>
  </si>
  <si>
    <t>说明：“三公”经费减少的主要原因是县直各部门按照县委、政府厉行节约要求，严格控制三公经费相关支出。</t>
  </si>
  <si>
    <t>2020年南召县区一般转移支付（分地区、分项目）</t>
  </si>
  <si>
    <t>项   目</t>
  </si>
  <si>
    <t>全县合计</t>
  </si>
  <si>
    <t>县级</t>
  </si>
  <si>
    <t>乡级小计</t>
  </si>
  <si>
    <t>城关镇</t>
  </si>
  <si>
    <t>城郊乡</t>
  </si>
  <si>
    <t>留山镇</t>
  </si>
  <si>
    <t>小店乡</t>
  </si>
  <si>
    <t>云阳镇</t>
  </si>
  <si>
    <t>皇后乡</t>
  </si>
  <si>
    <t>太山庙乡</t>
  </si>
  <si>
    <t>石门乡</t>
  </si>
  <si>
    <t>四棵树乡</t>
  </si>
  <si>
    <t>南河店镇</t>
  </si>
  <si>
    <t>白土岗镇</t>
  </si>
  <si>
    <t>板山坪镇</t>
  </si>
  <si>
    <t>乔端镇</t>
  </si>
  <si>
    <t>马市坪乡</t>
  </si>
  <si>
    <t>崔庄乡</t>
  </si>
  <si>
    <t xml:space="preserve"> 一般性转移支付收入</t>
  </si>
  <si>
    <t>2020年南召县区税收返还（分地区、分项目）</t>
  </si>
  <si>
    <t xml:space="preserve">    1、返还性收入</t>
  </si>
  <si>
    <t>2020年南召县区专项转移支付（分地区、分项目）</t>
  </si>
  <si>
    <t>专项转移支付收入</t>
  </si>
</sst>
</file>

<file path=xl/styles.xml><?xml version="1.0" encoding="utf-8"?>
<styleSheet xmlns="http://schemas.openxmlformats.org/spreadsheetml/2006/main">
  <numFmts count="5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quot;\&quot;&quot;\&quot;&quot;\&quot;&quot;\&quot;\-#,##0"/>
    <numFmt numFmtId="177" formatCode="#,##0.0_);\(#,##0.0\)"/>
    <numFmt numFmtId="178" formatCode="%#.00"/>
    <numFmt numFmtId="179" formatCode="#."/>
    <numFmt numFmtId="180" formatCode="&quot;$&quot;#,##0.00_);[Red]\(&quot;$&quot;#,##0.00\)"/>
    <numFmt numFmtId="181" formatCode="#\ ??/??"/>
    <numFmt numFmtId="182" formatCode="_ [$€-2]* #,##0.00_ ;_ [$€-2]* \-#,##0.00_ ;_ [$€-2]* &quot;-&quot;??_ "/>
    <numFmt numFmtId="183" formatCode="&quot;$&quot;\ #,##0.00_-;[Red]&quot;$&quot;\ #,##0.00\-"/>
    <numFmt numFmtId="184" formatCode="_-* #,##0\ _B_E_F_-;\-* #,##0\ _B_E_F_-;_-* &quot;-&quot;\ _B_E_F_-;_-@_-"/>
    <numFmt numFmtId="185" formatCode="\$#,##0.00;\(\$#,##0.00\)"/>
    <numFmt numFmtId="186" formatCode="\$#,##0;\(\$#,##0\)"/>
    <numFmt numFmtId="187" formatCode="mmm/yyyy;_-\ &quot;N/A&quot;_-;_-\ &quot;-&quot;_-"/>
    <numFmt numFmtId="188" formatCode="#,##0.00\ &quot;BEF&quot;;\-#,##0.00\ &quot;BEF&quot;"/>
    <numFmt numFmtId="189" formatCode="#,##0\ &quot;$&quot;_);[Red]\(#,##0\ &quot;$&quot;\)"/>
    <numFmt numFmtId="190" formatCode="0.0%"/>
    <numFmt numFmtId="191" formatCode="_-#0&quot;.&quot;0000_-;\(#0&quot;.&quot;0000\);_-\ \ &quot;-&quot;_-;_-@_-"/>
    <numFmt numFmtId="192" formatCode="0.0%;\(0.0%\)"/>
    <numFmt numFmtId="193" formatCode="_-#,##0_-;\(#,##0\);_-\ \ &quot;-&quot;_-;_-@_-"/>
    <numFmt numFmtId="194" formatCode="&quot;$&quot;#,##0;[Red]\-&quot;$&quot;#,##0"/>
    <numFmt numFmtId="195" formatCode="#,##0.00\ &quot;BEF&quot;;[Red]\-#,##0.00\ &quot;BEF&quot;"/>
    <numFmt numFmtId="196" formatCode="_(&quot;$&quot;* #,##0.00_);_(&quot;$&quot;* \(#,##0.00\);_(&quot;$&quot;* &quot;-&quot;??_);_(@_)"/>
    <numFmt numFmtId="197" formatCode="0.0#"/>
    <numFmt numFmtId="198" formatCode="#,##0.0"/>
    <numFmt numFmtId="199" formatCode="&quot;\&quot;#,##0;[Red]&quot;\&quot;&quot;\&quot;&quot;\&quot;&quot;\&quot;&quot;\&quot;&quot;\&quot;&quot;\&quot;\-#,##0"/>
    <numFmt numFmtId="200" formatCode="_-* #,##0.00\ &quot;BEF&quot;_-;\-* #,##0.00\ &quot;BEF&quot;_-;_-* &quot;-&quot;??\ &quot;BEF&quot;_-;_-@_-"/>
    <numFmt numFmtId="201" formatCode="_(* #,##0.0000_);_(* \(#,##0.0000\);_(* &quot;-&quot;??_);_(@_)"/>
    <numFmt numFmtId="202" formatCode="_-#,###,_-;\(#,###,\);_-\ \ &quot;-&quot;_-;_-@_-"/>
    <numFmt numFmtId="203" formatCode="#,##0\ &quot; &quot;;\(#,##0\)\ ;&quot;—&quot;&quot; &quot;&quot; &quot;&quot; &quot;&quot; &quot;"/>
    <numFmt numFmtId="204" formatCode="&quot;$&quot;#,##0_);[Red]\(&quot;$&quot;#,##0\)"/>
    <numFmt numFmtId="205" formatCode="_-&quot;$&quot;\ * #,##0.00_-;_-&quot;$&quot;\ * #,##0.00\-;_-&quot;$&quot;\ * &quot;-&quot;??_-;_-@_-"/>
    <numFmt numFmtId="206" formatCode="_-#,###.00,_-;\(#,###.00,\);_-\ \ &quot;-&quot;_-;_-@_-"/>
    <numFmt numFmtId="207" formatCode="_-&quot;$&quot;\ * #,##0_-;_-&quot;$&quot;\ * #,##0\-;_-&quot;$&quot;\ * &quot;-&quot;_-;_-@_-"/>
    <numFmt numFmtId="208" formatCode="_-* #,##0.00_-;\-* #,##0.00_-;_-* &quot;-&quot;??_-;_-@_-"/>
    <numFmt numFmtId="209" formatCode="_-#,##0.00_-;\(#,##0.00\);_-\ \ &quot;-&quot;_-;_-@_-"/>
    <numFmt numFmtId="210" formatCode="\$#.00"/>
    <numFmt numFmtId="211" formatCode="#,##0;\-#,##0;&quot;-&quot;"/>
    <numFmt numFmtId="212" formatCode="#,##0;\(#,##0\)"/>
    <numFmt numFmtId="213" formatCode="_(&quot;$&quot;* #,##0_);_(&quot;$&quot;* \(#,##0\);_(&quot;$&quot;* &quot;-&quot;_);_(@_)"/>
    <numFmt numFmtId="214" formatCode="mmm/dd/yyyy;_-\ &quot;N/A&quot;_-;_-\ &quot;-&quot;_-"/>
    <numFmt numFmtId="215" formatCode="_-#0&quot;.&quot;0,_-;\(#0&quot;.&quot;0,\);_-\ \ &quot;-&quot;_-;_-@_-"/>
    <numFmt numFmtId="216" formatCode="_-#,##0%_-;\(#,##0%\);_-\ &quot;-&quot;_-"/>
    <numFmt numFmtId="217" formatCode="_-* #,##0\¥_-;\-* #,##0\¥_-;_-* &quot;-&quot;\¥_-;_-@_-"/>
    <numFmt numFmtId="218" formatCode="_-* #,##0.00\ &quot;BF&quot;_-;\-* #,##0.00\ &quot;BF&quot;_-;_-* &quot;-&quot;??\ &quot;BF&quot;_-;_-@_-"/>
    <numFmt numFmtId="219" formatCode="#,##0.00\ &quot;$&quot;_);[Red]\(#,##0.00\ &quot;$&quot;\)"/>
    <numFmt numFmtId="220" formatCode="_-&quot;$&quot;* #,##0_-;\-&quot;$&quot;* #,##0_-;_-&quot;$&quot;* &quot;-&quot;_-;_-@_-"/>
    <numFmt numFmtId="221" formatCode="&quot;$&quot;#,##0.00;[Red]\-&quot;$&quot;#,##0.00"/>
    <numFmt numFmtId="222" formatCode="&quot;$&quot;#,##0;\-&quot;$&quot;#,##0"/>
    <numFmt numFmtId="223" formatCode="_(* #,##0_);_(* \(#,##0\);_(* &quot;- &quot;_);_(@_)"/>
    <numFmt numFmtId="224" formatCode="#,##0.00\ &quot;F&quot;;[Red]\-#,##0.00\ &quot;F&quot;"/>
    <numFmt numFmtId="225" formatCode="#,##0.00_ ;\-#,##0.00"/>
  </numFmts>
  <fonts count="149">
    <font>
      <sz val="12"/>
      <name val="宋体"/>
      <charset val="134"/>
    </font>
    <font>
      <b/>
      <sz val="18"/>
      <name val="宋体"/>
      <charset val="134"/>
    </font>
    <font>
      <sz val="10"/>
      <name val="宋体"/>
      <charset val="134"/>
    </font>
    <font>
      <sz val="11"/>
      <color indexed="8"/>
      <name val="宋体"/>
      <charset val="134"/>
    </font>
    <font>
      <b/>
      <sz val="29"/>
      <color indexed="8"/>
      <name val="宋体"/>
      <charset val="134"/>
    </font>
    <font>
      <sz val="9"/>
      <color indexed="8"/>
      <name val="Arial Narrow"/>
      <charset val="134"/>
    </font>
    <font>
      <sz val="12"/>
      <color indexed="8"/>
      <name val="宋体"/>
      <charset val="134"/>
    </font>
    <font>
      <sz val="9"/>
      <color rgb="FF000000"/>
      <name val="宋体"/>
      <charset val="134"/>
    </font>
    <font>
      <sz val="10"/>
      <color indexed="8"/>
      <name val="宋体"/>
      <charset val="134"/>
    </font>
    <font>
      <b/>
      <sz val="11"/>
      <color indexed="63"/>
      <name val="宋体"/>
      <charset val="134"/>
    </font>
    <font>
      <b/>
      <sz val="10"/>
      <name val="宋体"/>
      <charset val="134"/>
    </font>
    <font>
      <sz val="11"/>
      <color indexed="9"/>
      <name val="宋体"/>
      <charset val="134"/>
    </font>
    <font>
      <sz val="1"/>
      <color indexed="16"/>
      <name val="Courier"/>
      <charset val="134"/>
    </font>
    <font>
      <sz val="8"/>
      <name val="Arial"/>
      <charset val="134"/>
    </font>
    <font>
      <sz val="11"/>
      <color indexed="20"/>
      <name val="宋体"/>
      <charset val="134"/>
    </font>
    <font>
      <sz val="11"/>
      <color theme="1"/>
      <name val="宋体"/>
      <charset val="134"/>
      <scheme val="minor"/>
    </font>
    <font>
      <sz val="12"/>
      <color indexed="20"/>
      <name val="宋体"/>
      <charset val="134"/>
    </font>
    <font>
      <sz val="11"/>
      <color theme="1"/>
      <name val="宋体"/>
      <charset val="0"/>
      <scheme val="minor"/>
    </font>
    <font>
      <sz val="11"/>
      <color indexed="17"/>
      <name val="宋体"/>
      <charset val="134"/>
    </font>
    <font>
      <sz val="12"/>
      <color indexed="16"/>
      <name val="宋体"/>
      <charset val="134"/>
    </font>
    <font>
      <sz val="11"/>
      <color rgb="FF3F3F76"/>
      <name val="宋体"/>
      <charset val="0"/>
      <scheme val="minor"/>
    </font>
    <font>
      <sz val="1"/>
      <color indexed="8"/>
      <name val="Courier"/>
      <charset val="134"/>
    </font>
    <font>
      <sz val="10"/>
      <name val="Arial"/>
      <charset val="134"/>
    </font>
    <font>
      <sz val="11"/>
      <color rgb="FF9C0006"/>
      <name val="宋体"/>
      <charset val="0"/>
      <scheme val="minor"/>
    </font>
    <font>
      <sz val="11"/>
      <color theme="0"/>
      <name val="宋体"/>
      <charset val="0"/>
      <scheme val="minor"/>
    </font>
    <font>
      <b/>
      <sz val="13"/>
      <color indexed="56"/>
      <name val="宋体"/>
      <charset val="134"/>
    </font>
    <font>
      <u/>
      <sz val="11"/>
      <color rgb="FF0000FF"/>
      <name val="宋体"/>
      <charset val="0"/>
      <scheme val="minor"/>
    </font>
    <font>
      <sz val="12"/>
      <name val="Times New Roman"/>
      <charset val="134"/>
    </font>
    <font>
      <sz val="11"/>
      <color indexed="17"/>
      <name val="微软雅黑"/>
      <charset val="134"/>
    </font>
    <font>
      <u/>
      <sz val="11"/>
      <color rgb="FF800080"/>
      <name val="宋体"/>
      <charset val="0"/>
      <scheme val="minor"/>
    </font>
    <font>
      <sz val="10"/>
      <name val="Helv"/>
      <charset val="134"/>
    </font>
    <font>
      <sz val="10"/>
      <color indexed="16"/>
      <name val="MS Serif"/>
      <charset val="134"/>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等线"/>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u/>
      <sz val="10"/>
      <color indexed="36"/>
      <name val="Arial"/>
      <charset val="134"/>
    </font>
    <font>
      <b/>
      <sz val="15"/>
      <color indexed="56"/>
      <name val="宋体"/>
      <charset val="134"/>
    </font>
    <font>
      <b/>
      <sz val="11"/>
      <color theme="1"/>
      <name val="宋体"/>
      <charset val="0"/>
      <scheme val="minor"/>
    </font>
    <font>
      <sz val="11"/>
      <color rgb="FF006100"/>
      <name val="宋体"/>
      <charset val="0"/>
      <scheme val="minor"/>
    </font>
    <font>
      <sz val="12"/>
      <color indexed="17"/>
      <name val="宋体"/>
      <charset val="134"/>
    </font>
    <font>
      <b/>
      <sz val="11"/>
      <color indexed="56"/>
      <name val="宋体"/>
      <charset val="134"/>
    </font>
    <font>
      <sz val="11"/>
      <color rgb="FF9C6500"/>
      <name val="宋体"/>
      <charset val="0"/>
      <scheme val="minor"/>
    </font>
    <font>
      <sz val="1"/>
      <color indexed="0"/>
      <name val="Courier"/>
      <charset val="134"/>
    </font>
    <font>
      <sz val="10"/>
      <color indexed="8"/>
      <name val="Arial"/>
      <charset val="134"/>
    </font>
    <font>
      <sz val="12"/>
      <name val="????"/>
      <charset val="134"/>
    </font>
    <font>
      <sz val="12"/>
      <name val="Arial"/>
      <charset val="134"/>
    </font>
    <font>
      <sz val="1"/>
      <color indexed="18"/>
      <name val="Courier"/>
      <charset val="134"/>
    </font>
    <font>
      <sz val="10"/>
      <color indexed="10"/>
      <name val="Arial"/>
      <charset val="134"/>
    </font>
    <font>
      <sz val="11"/>
      <color indexed="62"/>
      <name val="宋体"/>
      <charset val="134"/>
    </font>
    <font>
      <u/>
      <sz val="10"/>
      <color indexed="12"/>
      <name val="Arial"/>
      <charset val="134"/>
    </font>
    <font>
      <sz val="9"/>
      <name val="Verdana"/>
      <charset val="134"/>
    </font>
    <font>
      <sz val="12"/>
      <color indexed="20"/>
      <name val="楷体_GB2312"/>
      <charset val="134"/>
    </font>
    <font>
      <sz val="10"/>
      <name val="Times New Roman"/>
      <charset val="134"/>
    </font>
    <font>
      <sz val="12"/>
      <name val="???"/>
      <charset val="134"/>
    </font>
    <font>
      <sz val="11"/>
      <color indexed="16"/>
      <name val="宋体"/>
      <charset val="134"/>
    </font>
    <font>
      <sz val="11"/>
      <color indexed="20"/>
      <name val="微软雅黑"/>
      <charset val="134"/>
    </font>
    <font>
      <sz val="12"/>
      <name val="官帕眉"/>
      <charset val="134"/>
    </font>
    <font>
      <sz val="11"/>
      <color indexed="52"/>
      <name val="宋体"/>
      <charset val="134"/>
    </font>
    <font>
      <b/>
      <sz val="12"/>
      <name val="Helv"/>
      <charset val="134"/>
    </font>
    <font>
      <b/>
      <i/>
      <sz val="12"/>
      <name val="Times New Roman"/>
      <charset val="134"/>
    </font>
    <font>
      <u/>
      <sz val="7.5"/>
      <color indexed="12"/>
      <name val="Arial"/>
      <charset val="134"/>
    </font>
    <font>
      <b/>
      <sz val="12"/>
      <name val="宋体"/>
      <charset val="134"/>
    </font>
    <font>
      <u/>
      <sz val="10"/>
      <color indexed="14"/>
      <name val="MS Sans Serif"/>
      <charset val="134"/>
    </font>
    <font>
      <u val="singleAccounting"/>
      <vertAlign val="subscript"/>
      <sz val="10"/>
      <name val="Times New Roman"/>
      <charset val="134"/>
    </font>
    <font>
      <sz val="8"/>
      <name val="Times New Roman"/>
      <charset val="134"/>
    </font>
    <font>
      <b/>
      <sz val="10"/>
      <name val="Tms Rmn"/>
      <charset val="134"/>
    </font>
    <font>
      <sz val="10.5"/>
      <color indexed="17"/>
      <name val="宋体"/>
      <charset val="134"/>
    </font>
    <font>
      <b/>
      <sz val="8"/>
      <color indexed="8"/>
      <name val="Helv"/>
      <charset val="134"/>
    </font>
    <font>
      <sz val="10"/>
      <name val="Geneva"/>
      <charset val="134"/>
    </font>
    <font>
      <sz val="10"/>
      <color indexed="8"/>
      <name val="MS Sans Serif"/>
      <charset val="134"/>
    </font>
    <font>
      <b/>
      <sz val="12"/>
      <name val="MS Sans Serif"/>
      <charset val="134"/>
    </font>
    <font>
      <b/>
      <sz val="11"/>
      <color indexed="62"/>
      <name val="宋体"/>
      <charset val="134"/>
    </font>
    <font>
      <sz val="12"/>
      <color indexed="9"/>
      <name val="宋体"/>
      <charset val="134"/>
    </font>
    <font>
      <sz val="10"/>
      <color indexed="39"/>
      <name val="Arial"/>
      <charset val="134"/>
    </font>
    <font>
      <b/>
      <sz val="10"/>
      <color indexed="39"/>
      <name val="Arial"/>
      <charset val="134"/>
    </font>
    <font>
      <sz val="12"/>
      <name val="바탕체"/>
      <charset val="134"/>
    </font>
    <font>
      <b/>
      <sz val="18"/>
      <color indexed="56"/>
      <name val="宋体"/>
      <charset val="134"/>
    </font>
    <font>
      <b/>
      <sz val="9"/>
      <name val="宋体"/>
      <charset val="134"/>
    </font>
    <font>
      <i/>
      <sz val="9"/>
      <name val="Times New Roman"/>
      <charset val="134"/>
    </font>
    <font>
      <sz val="9"/>
      <color indexed="20"/>
      <name val="微软雅黑"/>
      <charset val="134"/>
    </font>
    <font>
      <sz val="12"/>
      <name val="新細明體"/>
      <charset val="134"/>
    </font>
    <font>
      <sz val="12"/>
      <name val="MS Sans Serif"/>
      <charset val="134"/>
    </font>
    <font>
      <sz val="10"/>
      <name val="MS Sans Serif"/>
      <charset val="134"/>
    </font>
    <font>
      <sz val="10"/>
      <name val="Tahoma"/>
      <charset val="134"/>
    </font>
    <font>
      <b/>
      <sz val="10"/>
      <name val="Arial"/>
      <charset val="134"/>
    </font>
    <font>
      <u/>
      <sz val="10"/>
      <color indexed="12"/>
      <name val="MS Sans Serif"/>
      <charset val="134"/>
    </font>
    <font>
      <sz val="10.5"/>
      <color indexed="20"/>
      <name val="宋体"/>
      <charset val="134"/>
    </font>
    <font>
      <b/>
      <sz val="12"/>
      <name val="Arial"/>
      <charset val="134"/>
    </font>
    <font>
      <b/>
      <sz val="11"/>
      <name val="Helv"/>
      <charset val="134"/>
    </font>
    <font>
      <sz val="11"/>
      <name val="宋体"/>
      <charset val="134"/>
    </font>
    <font>
      <sz val="12"/>
      <name val="¹UAAA¼"/>
      <charset val="134"/>
    </font>
    <font>
      <sz val="11"/>
      <name val="Times New Roman"/>
      <charset val="134"/>
    </font>
    <font>
      <sz val="7"/>
      <name val="Small Fonts"/>
      <charset val="134"/>
    </font>
    <font>
      <b/>
      <sz val="10"/>
      <name val="MS Sans Serif"/>
      <charset val="134"/>
    </font>
    <font>
      <i/>
      <sz val="12"/>
      <name val="Times New Roman"/>
      <charset val="134"/>
    </font>
    <font>
      <sz val="11"/>
      <color indexed="42"/>
      <name val="宋体"/>
      <charset val="134"/>
    </font>
    <font>
      <b/>
      <i/>
      <sz val="16"/>
      <name val="Helv"/>
      <charset val="134"/>
    </font>
    <font>
      <sz val="11"/>
      <name val="½jßz"/>
      <charset val="134"/>
    </font>
    <font>
      <b/>
      <sz val="18"/>
      <name val="Arial"/>
      <charset val="134"/>
    </font>
    <font>
      <sz val="12"/>
      <name val="Helv"/>
      <charset val="134"/>
    </font>
    <font>
      <b/>
      <sz val="14"/>
      <color indexed="9"/>
      <name val="Times New Roman"/>
      <charset val="134"/>
    </font>
    <font>
      <b/>
      <sz val="10"/>
      <name val="Helv"/>
      <charset val="134"/>
    </font>
    <font>
      <b/>
      <sz val="10"/>
      <color indexed="8"/>
      <name val="Arial"/>
      <charset val="134"/>
    </font>
    <font>
      <sz val="11"/>
      <color indexed="60"/>
      <name val="宋体"/>
      <charset val="134"/>
    </font>
    <font>
      <b/>
      <sz val="11"/>
      <color indexed="9"/>
      <name val="宋体"/>
      <charset val="134"/>
    </font>
    <font>
      <sz val="12"/>
      <name val="Tms Rmn"/>
      <charset val="134"/>
    </font>
    <font>
      <b/>
      <sz val="15"/>
      <color indexed="62"/>
      <name val="宋体"/>
      <charset val="134"/>
    </font>
    <font>
      <sz val="19"/>
      <color indexed="48"/>
      <name val="Arial"/>
      <charset val="134"/>
    </font>
    <font>
      <b/>
      <sz val="11"/>
      <color indexed="52"/>
      <name val="宋体"/>
      <charset val="134"/>
    </font>
    <font>
      <b/>
      <sz val="8"/>
      <name val="Arial"/>
      <charset val="134"/>
    </font>
    <font>
      <sz val="10"/>
      <name val="MS Serif"/>
      <charset val="134"/>
    </font>
    <font>
      <sz val="10"/>
      <name val="Courier"/>
      <charset val="134"/>
    </font>
    <font>
      <b/>
      <sz val="9"/>
      <name val="Arial"/>
      <charset val="134"/>
    </font>
    <font>
      <i/>
      <sz val="11"/>
      <color indexed="23"/>
      <name val="宋体"/>
      <charset val="134"/>
    </font>
    <font>
      <b/>
      <sz val="10"/>
      <name val="Tahoma"/>
      <charset val="134"/>
    </font>
    <font>
      <u/>
      <sz val="12"/>
      <color indexed="12"/>
      <name val="新細明體"/>
      <charset val="134"/>
    </font>
    <font>
      <sz val="18"/>
      <name val="Times New Roman"/>
      <charset val="134"/>
    </font>
    <font>
      <b/>
      <sz val="13"/>
      <name val="Times New Roman"/>
      <charset val="134"/>
    </font>
    <font>
      <sz val="12"/>
      <color indexed="9"/>
      <name val="Helv"/>
      <charset val="134"/>
    </font>
    <font>
      <sz val="11"/>
      <color indexed="8"/>
      <name val="Calibri"/>
      <charset val="134"/>
    </font>
    <font>
      <sz val="11"/>
      <color indexed="8"/>
      <name val="Times New Roman"/>
      <charset val="134"/>
    </font>
    <font>
      <sz val="10"/>
      <name val="Tms Rmn"/>
      <charset val="134"/>
    </font>
    <font>
      <b/>
      <sz val="12"/>
      <color indexed="8"/>
      <name val="Arial"/>
      <charset val="134"/>
    </font>
    <font>
      <b/>
      <sz val="11"/>
      <name val="Times New Roman"/>
      <charset val="134"/>
    </font>
    <font>
      <sz val="11"/>
      <color indexed="10"/>
      <name val="宋体"/>
      <charset val="134"/>
    </font>
    <font>
      <sz val="9"/>
      <color indexed="17"/>
      <name val="微软雅黑"/>
      <charset val="134"/>
    </font>
    <font>
      <sz val="9"/>
      <name val="宋体"/>
      <charset val="134"/>
    </font>
    <font>
      <b/>
      <sz val="13"/>
      <color indexed="62"/>
      <name val="宋体"/>
      <charset val="134"/>
    </font>
    <font>
      <b/>
      <sz val="18"/>
      <color indexed="62"/>
      <name val="宋体"/>
      <charset val="134"/>
    </font>
    <font>
      <b/>
      <sz val="21"/>
      <name val="楷体_GB2312"/>
      <charset val="134"/>
    </font>
    <font>
      <b/>
      <sz val="14"/>
      <name val="楷体"/>
      <charset val="134"/>
    </font>
    <font>
      <sz val="11"/>
      <name val="ＭＳ Ｐ????"/>
      <charset val="134"/>
    </font>
    <font>
      <sz val="10"/>
      <name val="楷体"/>
      <charset val="134"/>
    </font>
    <font>
      <sz val="11"/>
      <color indexed="20"/>
      <name val="等线"/>
      <charset val="134"/>
    </font>
    <font>
      <u/>
      <sz val="12"/>
      <color indexed="12"/>
      <name val="宋体"/>
      <charset val="134"/>
    </font>
    <font>
      <sz val="11"/>
      <color indexed="20"/>
      <name val="Calibri"/>
      <charset val="134"/>
    </font>
    <font>
      <sz val="12"/>
      <color indexed="20"/>
      <name val="Times New Roman"/>
      <charset val="134"/>
    </font>
    <font>
      <sz val="11"/>
      <color indexed="17"/>
      <name val="等线"/>
      <charset val="134"/>
    </font>
    <font>
      <sz val="11"/>
      <color indexed="8"/>
      <name val="Tahoma"/>
      <charset val="134"/>
    </font>
    <font>
      <sz val="11"/>
      <color indexed="18"/>
      <name val="宋体"/>
      <charset val="134"/>
    </font>
    <font>
      <sz val="11"/>
      <color indexed="17"/>
      <name val="Calibri"/>
      <charset val="134"/>
    </font>
    <font>
      <sz val="12"/>
      <color indexed="17"/>
      <name val="Times New Roman"/>
      <charset val="134"/>
    </font>
  </fonts>
  <fills count="7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30"/>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indexed="29"/>
        <bgColor indexed="64"/>
      </patternFill>
    </fill>
    <fill>
      <patternFill patternType="solid">
        <fgColor indexed="22"/>
        <bgColor indexed="22"/>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6"/>
        <bgColor indexed="64"/>
      </patternFill>
    </fill>
    <fill>
      <patternFill patternType="solid">
        <fgColor rgb="FFFFFFCC"/>
        <bgColor indexed="64"/>
      </patternFill>
    </fill>
    <fill>
      <patternFill patternType="solid">
        <fgColor indexed="11"/>
        <bgColor indexed="64"/>
      </patternFill>
    </fill>
    <fill>
      <patternFill patternType="solid">
        <fgColor theme="5" tint="0.399975585192419"/>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theme="5"/>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0"/>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2"/>
        <bgColor indexed="64"/>
      </patternFill>
    </fill>
    <fill>
      <patternFill patternType="solid">
        <fgColor theme="9" tint="0.399975585192419"/>
        <bgColor indexed="64"/>
      </patternFill>
    </fill>
    <fill>
      <patternFill patternType="solid">
        <fgColor indexed="41"/>
        <bgColor indexed="64"/>
      </patternFill>
    </fill>
    <fill>
      <patternFill patternType="mediumGray">
        <fgColor indexed="22"/>
      </patternFill>
    </fill>
    <fill>
      <patternFill patternType="solid">
        <fgColor indexed="49"/>
        <bgColor indexed="64"/>
      </patternFill>
    </fill>
    <fill>
      <patternFill patternType="solid">
        <fgColor indexed="13"/>
        <bgColor indexed="64"/>
      </patternFill>
    </fill>
    <fill>
      <patternFill patternType="gray0625"/>
    </fill>
    <fill>
      <patternFill patternType="solid">
        <fgColor indexed="26"/>
        <bgColor indexed="26"/>
      </patternFill>
    </fill>
    <fill>
      <patternFill patternType="solid">
        <fgColor indexed="27"/>
        <bgColor indexed="27"/>
      </patternFill>
    </fill>
    <fill>
      <patternFill patternType="solid">
        <fgColor indexed="42"/>
        <bgColor indexed="42"/>
      </patternFill>
    </fill>
    <fill>
      <patternFill patternType="solid">
        <fgColor indexed="53"/>
        <bgColor indexed="64"/>
      </patternFill>
    </fill>
    <fill>
      <patternFill patternType="solid">
        <fgColor indexed="26"/>
        <bgColor indexed="64"/>
      </patternFill>
    </fill>
    <fill>
      <patternFill patternType="solid">
        <fgColor indexed="54"/>
        <bgColor indexed="54"/>
      </patternFill>
    </fill>
    <fill>
      <patternFill patternType="solid">
        <fgColor indexed="31"/>
        <bgColor indexed="31"/>
      </patternFill>
    </fill>
    <fill>
      <patternFill patternType="solid">
        <fgColor indexed="45"/>
        <bgColor indexed="45"/>
      </patternFill>
    </fill>
    <fill>
      <patternFill patternType="solid">
        <fgColor indexed="47"/>
        <bgColor indexed="47"/>
      </patternFill>
    </fill>
    <fill>
      <patternFill patternType="solid">
        <fgColor indexed="10"/>
        <bgColor indexed="64"/>
      </patternFill>
    </fill>
    <fill>
      <patternFill patternType="solid">
        <fgColor indexed="54"/>
        <bgColor indexed="64"/>
      </patternFill>
    </fill>
    <fill>
      <patternFill patternType="solid">
        <fgColor indexed="55"/>
        <bgColor indexed="64"/>
      </patternFill>
    </fill>
    <fill>
      <patternFill patternType="solid">
        <fgColor indexed="55"/>
        <bgColor indexed="55"/>
      </patternFill>
    </fill>
    <fill>
      <patternFill patternType="solid">
        <fgColor indexed="44"/>
        <bgColor indexed="44"/>
      </patternFill>
    </fill>
    <fill>
      <patternFill patternType="solid">
        <fgColor indexed="25"/>
        <bgColor indexed="25"/>
      </patternFill>
    </fill>
    <fill>
      <patternFill patternType="solid">
        <fgColor indexed="25"/>
        <bgColor indexed="64"/>
      </patternFill>
    </fill>
    <fill>
      <patternFill patternType="solid">
        <fgColor indexed="49"/>
        <bgColor indexed="49"/>
      </patternFill>
    </fill>
    <fill>
      <patternFill patternType="solid">
        <fgColor indexed="52"/>
        <bgColor indexed="52"/>
      </patternFill>
    </fill>
    <fill>
      <patternFill patternType="solid">
        <fgColor indexed="15"/>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indexed="63"/>
      </left>
      <right style="thin">
        <color indexed="63"/>
      </right>
      <top style="thin">
        <color indexed="63"/>
      </top>
      <bottom style="thin">
        <color indexed="63"/>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style="thin">
        <color theme="4"/>
      </top>
      <bottom style="double">
        <color theme="4"/>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bottom/>
      <diagonal/>
    </border>
    <border>
      <left/>
      <right/>
      <top style="double">
        <color auto="1"/>
      </top>
      <bottom style="double">
        <color auto="1"/>
      </bottom>
      <diagonal/>
    </border>
    <border>
      <left/>
      <right style="thin">
        <color indexed="54"/>
      </right>
      <top/>
      <bottom style="thin">
        <color indexed="54"/>
      </bottom>
      <diagonal/>
    </border>
    <border>
      <left/>
      <right/>
      <top style="medium">
        <color auto="1"/>
      </top>
      <bottom style="medium">
        <color auto="1"/>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medium">
        <color auto="1"/>
      </top>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auto="1"/>
      </left>
      <right/>
      <top/>
      <bottom/>
      <diagonal/>
    </border>
    <border>
      <left/>
      <right/>
      <top style="thin">
        <color auto="1"/>
      </top>
      <bottom style="double">
        <color auto="1"/>
      </bottom>
      <diagonal/>
    </border>
    <border>
      <left/>
      <right/>
      <top/>
      <bottom style="medium">
        <color indexed="49"/>
      </bottom>
      <diagonal/>
    </border>
    <border>
      <left/>
      <right/>
      <top/>
      <bottom style="thick">
        <color indexed="54"/>
      </bottom>
      <diagonal/>
    </border>
    <border>
      <left/>
      <right/>
      <top/>
      <bottom style="medium">
        <color indexed="44"/>
      </bottom>
      <diagonal/>
    </border>
  </borders>
  <cellStyleXfs count="5303">
    <xf numFmtId="0" fontId="0" fillId="0" borderId="0"/>
    <xf numFmtId="0" fontId="11" fillId="6"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10" fontId="13" fillId="4" borderId="1" applyNumberFormat="0" applyBorder="0" applyAlignment="0" applyProtection="0"/>
    <xf numFmtId="0" fontId="14" fillId="7" borderId="0" applyNumberFormat="0" applyBorder="0" applyAlignment="0" applyProtection="0">
      <alignment vertical="center"/>
    </xf>
    <xf numFmtId="179" fontId="12" fillId="0" borderId="0">
      <protection locked="0"/>
    </xf>
    <xf numFmtId="42" fontId="15" fillId="0" borderId="0" applyFont="0" applyFill="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7" borderId="0" applyNumberFormat="0" applyBorder="0" applyAlignment="0" applyProtection="0"/>
    <xf numFmtId="0" fontId="20" fillId="10" borderId="17" applyNumberFormat="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44" fontId="15" fillId="0" borderId="0" applyFont="0" applyFill="0" applyBorder="0" applyAlignment="0" applyProtection="0">
      <alignment vertical="center"/>
    </xf>
    <xf numFmtId="0" fontId="14" fillId="7" borderId="0" applyNumberFormat="0" applyBorder="0" applyAlignment="0" applyProtection="0">
      <alignment vertical="center"/>
    </xf>
    <xf numFmtId="0" fontId="11" fillId="11" borderId="0" applyNumberFormat="0" applyBorder="0" applyAlignment="0" applyProtection="0">
      <alignment vertical="center"/>
    </xf>
    <xf numFmtId="0" fontId="6" fillId="0" borderId="0">
      <alignment vertical="center"/>
    </xf>
    <xf numFmtId="179" fontId="21" fillId="0" borderId="0">
      <protection locked="0"/>
    </xf>
    <xf numFmtId="0" fontId="19" fillId="7" borderId="0" applyNumberFormat="0" applyBorder="0" applyAlignment="0" applyProtection="0"/>
    <xf numFmtId="0" fontId="6" fillId="12" borderId="0" applyNumberFormat="0" applyBorder="0" applyAlignment="0" applyProtection="0"/>
    <xf numFmtId="41" fontId="15" fillId="0" borderId="0" applyFont="0" applyFill="0" applyBorder="0" applyAlignment="0" applyProtection="0">
      <alignment vertical="center"/>
    </xf>
    <xf numFmtId="188" fontId="22" fillId="0" borderId="0" applyFill="0" applyBorder="0" applyAlignment="0"/>
    <xf numFmtId="0" fontId="17" fillId="13" borderId="0" applyNumberFormat="0" applyBorder="0" applyAlignment="0" applyProtection="0">
      <alignment vertical="center"/>
    </xf>
    <xf numFmtId="0" fontId="0" fillId="0" borderId="0" applyNumberFormat="0" applyFont="0" applyFill="0" applyBorder="0" applyAlignment="0" applyProtection="0"/>
    <xf numFmtId="0" fontId="23" fillId="14" borderId="0" applyNumberFormat="0" applyBorder="0" applyAlignment="0" applyProtection="0">
      <alignment vertical="center"/>
    </xf>
    <xf numFmtId="0" fontId="14" fillId="7" borderId="0" applyNumberFormat="0" applyBorder="0" applyAlignment="0" applyProtection="0">
      <alignment vertical="center"/>
    </xf>
    <xf numFmtId="43" fontId="15" fillId="0" borderId="0" applyFont="0" applyFill="0" applyBorder="0" applyAlignment="0" applyProtection="0">
      <alignment vertical="center"/>
    </xf>
    <xf numFmtId="0" fontId="18" fillId="9" borderId="0" applyNumberFormat="0" applyBorder="0" applyAlignment="0" applyProtection="0">
      <alignment vertical="center"/>
    </xf>
    <xf numFmtId="0" fontId="24" fillId="15" borderId="0" applyNumberFormat="0" applyBorder="0" applyAlignment="0" applyProtection="0">
      <alignment vertical="center"/>
    </xf>
    <xf numFmtId="0" fontId="25"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0" borderId="0"/>
    <xf numFmtId="0" fontId="14" fillId="7" borderId="0" applyNumberFormat="0" applyBorder="0" applyAlignment="0" applyProtection="0">
      <alignment vertical="center"/>
    </xf>
    <xf numFmtId="179" fontId="12" fillId="0" borderId="0">
      <protection locked="0"/>
    </xf>
    <xf numFmtId="9" fontId="15" fillId="0" borderId="0" applyFont="0" applyFill="0" applyBorder="0" applyAlignment="0" applyProtection="0">
      <alignment vertical="center"/>
    </xf>
    <xf numFmtId="0" fontId="28" fillId="9" borderId="0" applyNumberFormat="0" applyBorder="0" applyAlignment="0" applyProtection="0">
      <alignment vertical="center"/>
    </xf>
    <xf numFmtId="0" fontId="0" fillId="0" borderId="0" applyNumberFormat="0" applyFont="0" applyFill="0" applyBorder="0" applyAlignment="0" applyProtection="0"/>
    <xf numFmtId="0" fontId="29" fillId="0" borderId="0" applyNumberFormat="0" applyFill="0" applyBorder="0" applyAlignment="0" applyProtection="0">
      <alignment vertical="center"/>
    </xf>
    <xf numFmtId="0" fontId="27" fillId="0" borderId="0"/>
    <xf numFmtId="0" fontId="0" fillId="0" borderId="0" applyNumberFormat="0" applyFont="0" applyFill="0" applyBorder="0" applyAlignment="0" applyProtection="0"/>
    <xf numFmtId="0" fontId="3" fillId="16"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5" fillId="17" borderId="19" applyNumberFormat="0" applyFont="0" applyAlignment="0" applyProtection="0">
      <alignment vertical="center"/>
    </xf>
    <xf numFmtId="0" fontId="0" fillId="0" borderId="0" applyNumberFormat="0" applyFont="0" applyFill="0" applyBorder="0" applyAlignment="0" applyProtection="0"/>
    <xf numFmtId="0" fontId="11" fillId="11"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192" fontId="30" fillId="0" borderId="0" applyFill="0" applyBorder="0" applyAlignment="0"/>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24" fillId="19" borderId="0" applyNumberFormat="0" applyBorder="0" applyAlignment="0" applyProtection="0">
      <alignment vertical="center"/>
    </xf>
    <xf numFmtId="0" fontId="0" fillId="0" borderId="0" applyNumberFormat="0" applyFont="0" applyFill="0" applyBorder="0" applyAlignment="0" applyProtection="0"/>
    <xf numFmtId="0" fontId="31" fillId="0" borderId="0" applyNumberFormat="0" applyAlignment="0">
      <alignment horizontal="left"/>
    </xf>
    <xf numFmtId="179" fontId="12" fillId="0" borderId="0">
      <protection locked="0"/>
    </xf>
    <xf numFmtId="0" fontId="14" fillId="7" borderId="0" applyNumberFormat="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xf numFmtId="0" fontId="14" fillId="7" borderId="0" applyNumberFormat="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4" borderId="0" applyNumberFormat="0" applyBorder="0" applyAlignment="0" applyProtection="0">
      <alignment vertical="center"/>
    </xf>
    <xf numFmtId="0" fontId="14" fillId="16" borderId="0" applyNumberFormat="0" applyBorder="0" applyAlignment="0" applyProtection="0">
      <alignment vertical="center"/>
    </xf>
    <xf numFmtId="0" fontId="35"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36" fillId="0" borderId="0" applyNumberFormat="0" applyFill="0" applyBorder="0" applyAlignment="0" applyProtection="0">
      <alignment vertical="center"/>
    </xf>
    <xf numFmtId="0" fontId="14" fillId="7" borderId="0" applyNumberFormat="0" applyBorder="0" applyAlignment="0" applyProtection="0">
      <alignment vertical="center"/>
    </xf>
    <xf numFmtId="0" fontId="37" fillId="0" borderId="20" applyNumberFormat="0" applyFill="0" applyAlignment="0" applyProtection="0">
      <alignment vertical="center"/>
    </xf>
    <xf numFmtId="0" fontId="14" fillId="7" borderId="0" applyNumberFormat="0" applyBorder="0" applyAlignment="0" applyProtection="0">
      <alignment vertical="center"/>
    </xf>
    <xf numFmtId="0" fontId="3" fillId="4" borderId="0" applyNumberFormat="0" applyBorder="0" applyAlignment="0" applyProtection="0">
      <alignment vertical="center"/>
    </xf>
    <xf numFmtId="9" fontId="0" fillId="0" borderId="0" applyFont="0" applyFill="0" applyBorder="0" applyAlignment="0" applyProtection="0"/>
    <xf numFmtId="0" fontId="3" fillId="20"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8" fillId="0" borderId="20" applyNumberFormat="0" applyFill="0" applyAlignment="0" applyProtection="0">
      <alignment vertical="center"/>
    </xf>
    <xf numFmtId="0" fontId="24" fillId="21" borderId="0" applyNumberFormat="0" applyBorder="0" applyAlignment="0" applyProtection="0">
      <alignment vertical="center"/>
    </xf>
    <xf numFmtId="0" fontId="27" fillId="0" borderId="0"/>
    <xf numFmtId="0" fontId="0" fillId="0" borderId="0" applyFont="0" applyFill="0" applyBorder="0" applyAlignment="0" applyProtection="0"/>
    <xf numFmtId="0" fontId="32" fillId="0" borderId="21" applyNumberFormat="0" applyFill="0" applyAlignment="0" applyProtection="0">
      <alignment vertical="center"/>
    </xf>
    <xf numFmtId="0" fontId="16" fillId="7" borderId="0" applyNumberFormat="0" applyBorder="0" applyAlignment="0" applyProtection="0">
      <alignment vertical="center"/>
    </xf>
    <xf numFmtId="179" fontId="12" fillId="0" borderId="0">
      <protection locked="0"/>
    </xf>
    <xf numFmtId="0" fontId="24" fillId="22" borderId="0" applyNumberFormat="0" applyBorder="0" applyAlignment="0" applyProtection="0">
      <alignment vertical="center"/>
    </xf>
    <xf numFmtId="0" fontId="3" fillId="23" borderId="0" applyNumberFormat="0" applyBorder="0" applyAlignment="0" applyProtection="0">
      <alignment vertical="center"/>
    </xf>
    <xf numFmtId="0" fontId="9" fillId="4" borderId="10" applyNumberFormat="0" applyAlignment="0" applyProtection="0">
      <alignment vertical="center"/>
    </xf>
    <xf numFmtId="0" fontId="0" fillId="0" borderId="0" applyFont="0" applyFill="0" applyBorder="0" applyAlignment="0" applyProtection="0"/>
    <xf numFmtId="0" fontId="14" fillId="7" borderId="0" applyNumberFormat="0" applyBorder="0" applyAlignment="0" applyProtection="0">
      <alignment vertical="center"/>
    </xf>
    <xf numFmtId="0" fontId="39" fillId="24" borderId="17" applyNumberFormat="0" applyAlignment="0" applyProtection="0">
      <alignment vertical="center"/>
    </xf>
    <xf numFmtId="179" fontId="12" fillId="0" borderId="0">
      <protection locked="0"/>
    </xf>
    <xf numFmtId="0" fontId="14" fillId="7" borderId="0" applyNumberFormat="0" applyBorder="0" applyAlignment="0" applyProtection="0">
      <alignment vertical="center"/>
    </xf>
    <xf numFmtId="0" fontId="40" fillId="25" borderId="22" applyNumberFormat="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5" fillId="26" borderId="0" applyNumberFormat="0" applyBorder="0" applyAlignment="0" applyProtection="0">
      <alignment vertical="center"/>
    </xf>
    <xf numFmtId="0" fontId="14" fillId="7" borderId="0" applyNumberFormat="0" applyBorder="0" applyAlignment="0" applyProtection="0">
      <alignment vertical="center"/>
    </xf>
    <xf numFmtId="192" fontId="30" fillId="0" borderId="0" applyFill="0" applyBorder="0" applyAlignment="0"/>
    <xf numFmtId="0" fontId="18" fillId="9" borderId="0" applyNumberFormat="0" applyBorder="0" applyAlignment="0" applyProtection="0">
      <alignment vertical="center"/>
    </xf>
    <xf numFmtId="0" fontId="17" fillId="27" borderId="0" applyNumberFormat="0" applyBorder="0" applyAlignment="0" applyProtection="0">
      <alignment vertical="center"/>
    </xf>
    <xf numFmtId="0" fontId="19" fillId="7" borderId="0" applyNumberFormat="0" applyBorder="0" applyAlignment="0" applyProtection="0"/>
    <xf numFmtId="179" fontId="0" fillId="0" borderId="0">
      <protection locked="0"/>
    </xf>
    <xf numFmtId="0" fontId="24" fillId="28"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22" fillId="0" borderId="0">
      <protection locked="0"/>
    </xf>
    <xf numFmtId="0" fontId="14" fillId="7" borderId="0" applyNumberFormat="0" applyBorder="0" applyAlignment="0" applyProtection="0">
      <alignment vertical="center"/>
    </xf>
    <xf numFmtId="0" fontId="35" fillId="5"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20"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1" fillId="0" borderId="23" applyNumberFormat="0" applyFill="0" applyAlignment="0" applyProtection="0">
      <alignment vertical="center"/>
    </xf>
    <xf numFmtId="196" fontId="30" fillId="0" borderId="0" applyFill="0" applyBorder="0" applyAlignment="0"/>
    <xf numFmtId="179" fontId="21" fillId="0" borderId="0">
      <protection locked="0"/>
    </xf>
    <xf numFmtId="0" fontId="11" fillId="29"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14" fillId="7" borderId="0" applyNumberFormat="0" applyBorder="0" applyAlignment="0" applyProtection="0">
      <alignment vertical="center"/>
    </xf>
    <xf numFmtId="0" fontId="45" fillId="31" borderId="0" applyNumberFormat="0" applyBorder="0" applyAlignment="0" applyProtection="0">
      <alignment vertical="center"/>
    </xf>
    <xf numFmtId="0" fontId="14" fillId="7" borderId="0" applyNumberFormat="0" applyBorder="0" applyAlignment="0" applyProtection="0">
      <alignment vertical="center"/>
    </xf>
    <xf numFmtId="0" fontId="46" fillId="20" borderId="0" applyNumberFormat="0" applyBorder="0" applyAlignment="0" applyProtection="0">
      <alignment vertical="center"/>
    </xf>
    <xf numFmtId="0" fontId="0" fillId="0" borderId="0" applyNumberFormat="0" applyFont="0" applyFill="0" applyBorder="0" applyAlignment="0" applyProtection="0"/>
    <xf numFmtId="0" fontId="47" fillId="0" borderId="26" applyNumberFormat="0" applyFill="0" applyAlignment="0" applyProtection="0">
      <alignment vertical="center"/>
    </xf>
    <xf numFmtId="0" fontId="0" fillId="0" borderId="0" applyNumberFormat="0" applyFont="0" applyFill="0" applyBorder="0" applyAlignment="0" applyProtection="0"/>
    <xf numFmtId="0" fontId="3" fillId="9" borderId="0" applyNumberFormat="0" applyBorder="0" applyAlignment="0" applyProtection="0">
      <alignment vertical="center"/>
    </xf>
    <xf numFmtId="197" fontId="0" fillId="2" borderId="0" applyFont="0" applyBorder="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8" fillId="32" borderId="0" applyNumberFormat="0" applyBorder="0" applyAlignment="0" applyProtection="0">
      <alignment vertical="center"/>
    </xf>
    <xf numFmtId="0" fontId="14" fillId="7" borderId="0" applyNumberFormat="0" applyBorder="0" applyAlignment="0" applyProtection="0">
      <alignment vertical="center"/>
    </xf>
    <xf numFmtId="179" fontId="0" fillId="0" borderId="0">
      <protection locked="0"/>
    </xf>
    <xf numFmtId="0" fontId="14" fillId="7" borderId="0" applyNumberFormat="0" applyBorder="0" applyAlignment="0" applyProtection="0">
      <alignment vertical="center"/>
    </xf>
    <xf numFmtId="0" fontId="17" fillId="33" borderId="0" applyNumberFormat="0" applyBorder="0" applyAlignment="0" applyProtection="0">
      <alignment vertical="center"/>
    </xf>
    <xf numFmtId="0" fontId="18" fillId="9" borderId="0" applyNumberFormat="0" applyBorder="0" applyAlignment="0" applyProtection="0">
      <alignment vertical="center"/>
    </xf>
    <xf numFmtId="0" fontId="30" fillId="0" borderId="0"/>
    <xf numFmtId="0" fontId="14" fillId="7" borderId="0" applyNumberFormat="0" applyBorder="0" applyAlignment="0" applyProtection="0">
      <alignment vertical="center"/>
    </xf>
    <xf numFmtId="0" fontId="24" fillId="34"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96" fontId="30" fillId="0" borderId="0" applyFill="0" applyBorder="0" applyAlignment="0"/>
    <xf numFmtId="0" fontId="14" fillId="7" borderId="0" applyNumberFormat="0" applyBorder="0" applyAlignment="0" applyProtection="0">
      <alignment vertical="center"/>
    </xf>
    <xf numFmtId="0" fontId="17" fillId="35" borderId="0" applyNumberFormat="0" applyBorder="0" applyAlignment="0" applyProtection="0">
      <alignment vertical="center"/>
    </xf>
    <xf numFmtId="0" fontId="14" fillId="16" borderId="0" applyNumberFormat="0" applyBorder="0" applyAlignment="0" applyProtection="0">
      <alignment vertical="center"/>
    </xf>
    <xf numFmtId="0" fontId="3" fillId="16" borderId="0" applyNumberFormat="0" applyBorder="0" applyAlignment="0" applyProtection="0">
      <alignment vertical="center"/>
    </xf>
    <xf numFmtId="0" fontId="14" fillId="16" borderId="0" applyNumberFormat="0" applyBorder="0" applyAlignment="0" applyProtection="0">
      <alignment vertical="center"/>
    </xf>
    <xf numFmtId="0" fontId="17" fillId="36" borderId="0" applyNumberFormat="0" applyBorder="0" applyAlignment="0" applyProtection="0">
      <alignment vertical="center"/>
    </xf>
    <xf numFmtId="0" fontId="14" fillId="7" borderId="0" applyNumberFormat="0" applyBorder="0" applyAlignment="0" applyProtection="0">
      <alignment vertical="center"/>
    </xf>
    <xf numFmtId="0" fontId="17" fillId="3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7" fillId="38" borderId="0" applyNumberFormat="0" applyBorder="0" applyAlignment="0" applyProtection="0">
      <alignment vertical="center"/>
    </xf>
    <xf numFmtId="0" fontId="3" fillId="16" borderId="0" applyNumberFormat="0" applyBorder="0" applyAlignment="0" applyProtection="0">
      <alignment vertical="center"/>
    </xf>
    <xf numFmtId="179" fontId="49" fillId="0" borderId="0">
      <protection locked="0"/>
    </xf>
    <xf numFmtId="0" fontId="24" fillId="39" borderId="0" applyNumberFormat="0" applyBorder="0" applyAlignment="0" applyProtection="0">
      <alignment vertical="center"/>
    </xf>
    <xf numFmtId="0" fontId="0" fillId="0" borderId="0" applyNumberFormat="0" applyFont="0" applyFill="0" applyBorder="0" applyAlignment="0" applyProtection="0">
      <alignment horizontal="left"/>
    </xf>
    <xf numFmtId="0" fontId="24" fillId="40" borderId="0" applyNumberFormat="0" applyBorder="0" applyAlignment="0" applyProtection="0">
      <alignment vertical="center"/>
    </xf>
    <xf numFmtId="0" fontId="14" fillId="16" borderId="0" applyNumberFormat="0" applyBorder="0" applyAlignment="0" applyProtection="0">
      <alignment vertical="center"/>
    </xf>
    <xf numFmtId="0" fontId="18" fillId="20"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50" fillId="41" borderId="27" applyNumberFormat="0" applyProtection="0">
      <alignment horizontal="left" vertical="center" indent="1"/>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7" fillId="42"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3" fillId="26" borderId="0" applyNumberFormat="0" applyBorder="0" applyAlignment="0" applyProtection="0">
      <alignment vertical="center"/>
    </xf>
    <xf numFmtId="0" fontId="17" fillId="43" borderId="0" applyNumberFormat="0" applyBorder="0" applyAlignment="0" applyProtection="0">
      <alignment vertical="center"/>
    </xf>
    <xf numFmtId="0" fontId="14" fillId="7" borderId="0" applyNumberFormat="0" applyBorder="0" applyAlignment="0" applyProtection="0">
      <alignment vertical="center"/>
    </xf>
    <xf numFmtId="0" fontId="24" fillId="44"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3" fillId="7" borderId="0" applyNumberFormat="0" applyBorder="0" applyAlignment="0" applyProtection="0">
      <alignment vertical="center"/>
    </xf>
    <xf numFmtId="0" fontId="17" fillId="45" borderId="0" applyNumberFormat="0" applyBorder="0" applyAlignment="0" applyProtection="0">
      <alignment vertical="center"/>
    </xf>
    <xf numFmtId="0" fontId="14" fillId="7" borderId="0" applyNumberFormat="0" applyBorder="0" applyAlignment="0" applyProtection="0">
      <alignment vertical="center"/>
    </xf>
    <xf numFmtId="0" fontId="22" fillId="0" borderId="0">
      <protection locked="0"/>
    </xf>
    <xf numFmtId="0" fontId="35" fillId="46" borderId="0" applyNumberFormat="0" applyBorder="0" applyAlignment="0" applyProtection="0">
      <alignment vertical="center"/>
    </xf>
    <xf numFmtId="0" fontId="24" fillId="47" borderId="0" applyNumberFormat="0" applyBorder="0" applyAlignment="0" applyProtection="0">
      <alignment vertical="center"/>
    </xf>
    <xf numFmtId="0" fontId="24" fillId="48"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22" fillId="0" borderId="0">
      <protection locked="0"/>
    </xf>
    <xf numFmtId="0" fontId="14" fillId="7" borderId="0" applyNumberFormat="0" applyBorder="0" applyAlignment="0" applyProtection="0">
      <alignment vertical="center"/>
    </xf>
    <xf numFmtId="0" fontId="17" fillId="4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0" fillId="0" borderId="0"/>
    <xf numFmtId="0" fontId="11" fillId="50" borderId="0" applyNumberFormat="0" applyBorder="0" applyAlignment="0" applyProtection="0">
      <alignment vertical="center"/>
    </xf>
    <xf numFmtId="0" fontId="24" fillId="51" borderId="0" applyNumberFormat="0" applyBorder="0" applyAlignment="0" applyProtection="0">
      <alignment vertical="center"/>
    </xf>
    <xf numFmtId="0" fontId="22" fillId="0" borderId="0"/>
    <xf numFmtId="179" fontId="21" fillId="0" borderId="0">
      <protection locked="0"/>
    </xf>
    <xf numFmtId="0" fontId="0" fillId="0" borderId="0" applyNumberFormat="0" applyFont="0" applyFill="0" applyBorder="0" applyAlignment="0" applyProtection="0"/>
    <xf numFmtId="0" fontId="15" fillId="0" borderId="0">
      <alignment vertical="center"/>
    </xf>
    <xf numFmtId="0" fontId="3" fillId="7" borderId="0" applyNumberFormat="0" applyBorder="0" applyAlignment="0" applyProtection="0">
      <alignment vertical="center"/>
    </xf>
    <xf numFmtId="190" fontId="0"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1" fillId="0" borderId="0"/>
    <xf numFmtId="0" fontId="2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3"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9" fontId="12" fillId="0" borderId="0">
      <protection locked="0"/>
    </xf>
    <xf numFmtId="0" fontId="14" fillId="7" borderId="0" applyNumberFormat="0" applyBorder="0" applyAlignment="0" applyProtection="0">
      <alignment vertical="center"/>
    </xf>
    <xf numFmtId="38" fontId="52" fillId="0" borderId="0"/>
    <xf numFmtId="0" fontId="14" fillId="7" borderId="0" applyNumberFormat="0" applyBorder="0" applyAlignment="0" applyProtection="0">
      <alignment vertical="center"/>
    </xf>
    <xf numFmtId="179" fontId="53" fillId="0" borderId="0">
      <protection locked="0"/>
    </xf>
    <xf numFmtId="0" fontId="0" fillId="0" borderId="0">
      <alignment vertical="center"/>
    </xf>
    <xf numFmtId="0" fontId="15" fillId="0" borderId="0">
      <alignment vertical="center"/>
    </xf>
    <xf numFmtId="179" fontId="12"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54" fillId="52" borderId="27" applyNumberFormat="0" applyProtection="0">
      <alignment horizontal="right" vertical="center"/>
    </xf>
    <xf numFmtId="0" fontId="18" fillId="9"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0" fontId="16" fillId="16" borderId="0" applyNumberFormat="0" applyBorder="0" applyAlignment="0" applyProtection="0">
      <alignment vertical="center"/>
    </xf>
    <xf numFmtId="179" fontId="53" fillId="0" borderId="0">
      <protection locked="0"/>
    </xf>
    <xf numFmtId="0" fontId="3" fillId="23" borderId="0" applyNumberFormat="0" applyBorder="0" applyAlignment="0" applyProtection="0">
      <alignment vertical="center"/>
    </xf>
    <xf numFmtId="0" fontId="0" fillId="53" borderId="0" applyNumberFormat="0" applyFont="0" applyBorder="0" applyAlignment="0" applyProtection="0"/>
    <xf numFmtId="0" fontId="14" fillId="16"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179" fontId="12" fillId="0" borderId="0">
      <protection locked="0"/>
    </xf>
    <xf numFmtId="0" fontId="22" fillId="0" borderId="0">
      <protection locked="0"/>
    </xf>
    <xf numFmtId="0" fontId="14" fillId="7" borderId="0" applyNumberFormat="0" applyBorder="0" applyAlignment="0" applyProtection="0">
      <alignment vertical="center"/>
    </xf>
    <xf numFmtId="0" fontId="19" fillId="7" borderId="0" applyNumberFormat="0" applyBorder="0" applyAlignment="0" applyProtection="0"/>
    <xf numFmtId="0" fontId="27" fillId="0" borderId="0"/>
    <xf numFmtId="0" fontId="0" fillId="0" borderId="0" applyNumberFormat="0" applyFont="0" applyFill="0" applyBorder="0" applyAlignment="0" applyProtection="0"/>
    <xf numFmtId="0" fontId="3" fillId="7" borderId="0" applyNumberFormat="0" applyBorder="0" applyAlignment="0" applyProtection="0">
      <alignment vertical="center"/>
    </xf>
    <xf numFmtId="0" fontId="22" fillId="0" borderId="0"/>
    <xf numFmtId="0" fontId="14" fillId="16" borderId="0" applyNumberFormat="0" applyBorder="0" applyAlignment="0" applyProtection="0">
      <alignment vertical="center"/>
    </xf>
    <xf numFmtId="0" fontId="35" fillId="2"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51" fillId="0" borderId="0"/>
    <xf numFmtId="0" fontId="14" fillId="7" borderId="0" applyNumberFormat="0" applyBorder="0" applyAlignment="0" applyProtection="0">
      <alignment vertical="center"/>
    </xf>
    <xf numFmtId="0" fontId="0" fillId="0" borderId="0" applyFont="0" applyFill="0" applyBorder="0" applyAlignment="0" applyProtection="0"/>
    <xf numFmtId="0" fontId="55" fillId="23" borderId="28" applyNumberFormat="0" applyAlignment="0" applyProtection="0">
      <alignment vertical="center"/>
    </xf>
    <xf numFmtId="0" fontId="14" fillId="16" borderId="0" applyNumberFormat="0" applyBorder="0" applyAlignment="0" applyProtection="0">
      <alignment vertical="center"/>
    </xf>
    <xf numFmtId="0" fontId="51" fillId="0" borderId="0"/>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27" fillId="0" borderId="0"/>
    <xf numFmtId="0" fontId="51" fillId="0" borderId="0"/>
    <xf numFmtId="0" fontId="14" fillId="7" borderId="0" applyNumberFormat="0" applyBorder="0" applyAlignment="0" applyProtection="0">
      <alignment vertical="center"/>
    </xf>
    <xf numFmtId="179" fontId="49" fillId="0" borderId="0">
      <protection locked="0"/>
    </xf>
    <xf numFmtId="179" fontId="12" fillId="0" borderId="0">
      <protection locked="0"/>
    </xf>
    <xf numFmtId="0" fontId="3" fillId="7" borderId="0" applyNumberFormat="0" applyBorder="0" applyAlignment="0" applyProtection="0">
      <alignment vertical="center"/>
    </xf>
    <xf numFmtId="0" fontId="14" fillId="7" borderId="0" applyNumberFormat="0" applyBorder="0" applyAlignment="0" applyProtection="0">
      <alignment vertical="center"/>
    </xf>
    <xf numFmtId="0" fontId="51"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56" fillId="0" borderId="0" applyNumberFormat="0" applyFill="0" applyBorder="0" applyAlignment="0" applyProtection="0">
      <alignment vertical="top"/>
      <protection locked="0"/>
    </xf>
    <xf numFmtId="0" fontId="27" fillId="0" borderId="0"/>
    <xf numFmtId="0" fontId="11" fillId="18"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50" fillId="41" borderId="0" applyNumberFormat="0" applyProtection="0">
      <alignment horizontal="left" vertical="center" indent="1"/>
    </xf>
    <xf numFmtId="179" fontId="12" fillId="0" borderId="0">
      <protection locked="0"/>
    </xf>
    <xf numFmtId="0" fontId="46" fillId="9" borderId="0" applyNumberFormat="0" applyBorder="0" applyAlignment="0" applyProtection="0">
      <alignment vertical="center"/>
    </xf>
    <xf numFmtId="0" fontId="0" fillId="0" borderId="0" applyNumberFormat="0" applyFont="0" applyFill="0" applyBorder="0" applyAlignment="0" applyProtection="0"/>
    <xf numFmtId="0" fontId="11" fillId="54" borderId="0" applyNumberFormat="0" applyBorder="0" applyAlignment="0" applyProtection="0">
      <alignment vertical="center"/>
    </xf>
    <xf numFmtId="0" fontId="57" fillId="0" borderId="0">
      <alignment vertical="top" wrapText="1"/>
    </xf>
    <xf numFmtId="179" fontId="12" fillId="0" borderId="0">
      <protection locked="0"/>
    </xf>
    <xf numFmtId="0" fontId="14" fillId="16" borderId="0" applyNumberFormat="0" applyBorder="0" applyAlignment="0" applyProtection="0">
      <alignment vertical="center"/>
    </xf>
    <xf numFmtId="0" fontId="58"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27" fillId="0" borderId="0"/>
    <xf numFmtId="179" fontId="12" fillId="0" borderId="0">
      <protection locked="0"/>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86" fontId="59" fillId="0" borderId="0"/>
    <xf numFmtId="0" fontId="56" fillId="0" borderId="0" applyNumberFormat="0" applyFill="0" applyBorder="0" applyAlignment="0" applyProtection="0">
      <alignment vertical="top"/>
      <protection locked="0"/>
    </xf>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60" fillId="0" borderId="0"/>
    <xf numFmtId="0" fontId="61" fillId="7" borderId="0" applyNumberFormat="0" applyBorder="0" applyAlignment="0" applyProtection="0">
      <alignment vertical="center"/>
    </xf>
    <xf numFmtId="179" fontId="12" fillId="0" borderId="0">
      <protection locked="0"/>
    </xf>
    <xf numFmtId="0" fontId="3" fillId="5" borderId="0" applyNumberFormat="0" applyBorder="0" applyAlignment="0" applyProtection="0">
      <alignment vertical="center"/>
    </xf>
    <xf numFmtId="179" fontId="21" fillId="0" borderId="0">
      <protection locked="0"/>
    </xf>
    <xf numFmtId="0" fontId="3" fillId="18" borderId="0" applyNumberFormat="0" applyBorder="0" applyAlignment="0" applyProtection="0">
      <alignment vertical="center"/>
    </xf>
    <xf numFmtId="179" fontId="12" fillId="0" borderId="0">
      <protection locked="0"/>
    </xf>
    <xf numFmtId="179" fontId="49" fillId="0" borderId="0">
      <protection locked="0"/>
    </xf>
    <xf numFmtId="179" fontId="49" fillId="0" borderId="0">
      <protection locked="0"/>
    </xf>
    <xf numFmtId="179" fontId="21" fillId="0" borderId="0">
      <protection locked="0"/>
    </xf>
    <xf numFmtId="0" fontId="22" fillId="0" borderId="0">
      <protection locked="0"/>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47" fillId="0" borderId="26" applyNumberFormat="0" applyFill="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9" fontId="12" fillId="0" borderId="0">
      <protection locked="0"/>
    </xf>
    <xf numFmtId="0" fontId="3" fillId="23" borderId="0" applyNumberFormat="0" applyBorder="0" applyAlignment="0" applyProtection="0">
      <alignment vertical="center"/>
    </xf>
    <xf numFmtId="179" fontId="12" fillId="0" borderId="0">
      <protection locked="0"/>
    </xf>
    <xf numFmtId="179" fontId="12" fillId="0" borderId="0">
      <protection locked="0"/>
    </xf>
    <xf numFmtId="179" fontId="0" fillId="0" borderId="0">
      <protection locked="0"/>
    </xf>
    <xf numFmtId="0" fontId="3" fillId="16" borderId="0" applyNumberFormat="0" applyBorder="0" applyAlignment="0" applyProtection="0">
      <alignment vertical="center"/>
    </xf>
    <xf numFmtId="179" fontId="12" fillId="0" borderId="0">
      <protection locked="0"/>
    </xf>
    <xf numFmtId="0" fontId="46" fillId="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1" fillId="6" borderId="0" applyNumberFormat="0" applyBorder="0" applyAlignment="0" applyProtection="0">
      <alignment vertical="center"/>
    </xf>
    <xf numFmtId="0" fontId="14" fillId="7" borderId="0" applyNumberFormat="0" applyBorder="0" applyAlignment="0" applyProtection="0">
      <alignment vertical="center"/>
    </xf>
    <xf numFmtId="0" fontId="3" fillId="26" borderId="0" applyNumberFormat="0" applyBorder="0" applyAlignment="0" applyProtection="0">
      <alignment vertical="center"/>
    </xf>
    <xf numFmtId="179" fontId="12" fillId="0" borderId="0">
      <protection locked="0"/>
    </xf>
    <xf numFmtId="0" fontId="14" fillId="16" borderId="0" applyNumberFormat="0" applyBorder="0" applyAlignment="0" applyProtection="0">
      <alignment vertical="center"/>
    </xf>
    <xf numFmtId="0" fontId="22" fillId="0" borderId="0"/>
    <xf numFmtId="0" fontId="13" fillId="55" borderId="1"/>
    <xf numFmtId="0" fontId="18" fillId="9"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0" fontId="3" fillId="26" borderId="0" applyNumberFormat="0" applyBorder="0" applyAlignment="0" applyProtection="0">
      <alignment vertical="center"/>
    </xf>
    <xf numFmtId="179" fontId="21" fillId="0" borderId="0">
      <protection locked="0"/>
    </xf>
    <xf numFmtId="9" fontId="63" fillId="0" borderId="0" applyFont="0" applyFill="0" applyBorder="0" applyAlignment="0" applyProtection="0"/>
    <xf numFmtId="0" fontId="14" fillId="7" borderId="0" applyNumberFormat="0" applyBorder="0" applyAlignment="0" applyProtection="0">
      <alignment vertical="center"/>
    </xf>
    <xf numFmtId="0" fontId="64" fillId="0" borderId="29" applyNumberFormat="0" applyFill="0" applyAlignment="0" applyProtection="0">
      <alignment vertical="center"/>
    </xf>
    <xf numFmtId="0" fontId="0" fillId="0" borderId="0" applyNumberFormat="0" applyFont="0" applyFill="0" applyBorder="0" applyAlignment="0" applyProtection="0"/>
    <xf numFmtId="0" fontId="22" fillId="0" borderId="0">
      <protection locked="0"/>
    </xf>
    <xf numFmtId="0" fontId="14" fillId="7" borderId="0" applyNumberFormat="0" applyBorder="0" applyAlignment="0" applyProtection="0">
      <alignment vertical="center"/>
    </xf>
    <xf numFmtId="179" fontId="21" fillId="0" borderId="0">
      <protection locked="0"/>
    </xf>
    <xf numFmtId="179" fontId="12" fillId="0" borderId="0">
      <protection locked="0"/>
    </xf>
    <xf numFmtId="179" fontId="12" fillId="0" borderId="0">
      <protection locked="0"/>
    </xf>
    <xf numFmtId="4" fontId="0" fillId="0" borderId="0" applyFont="0" applyFill="0" applyBorder="0" applyAlignment="0" applyProtection="0"/>
    <xf numFmtId="0" fontId="58"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179" fontId="12" fillId="0" borderId="0">
      <protection locked="0"/>
    </xf>
    <xf numFmtId="0" fontId="14" fillId="7" borderId="0" applyNumberFormat="0" applyBorder="0" applyAlignment="0" applyProtection="0">
      <alignment vertical="center"/>
    </xf>
    <xf numFmtId="0" fontId="3" fillId="4" borderId="0" applyNumberFormat="0" applyBorder="0" applyAlignment="0" applyProtection="0">
      <alignment vertical="center"/>
    </xf>
    <xf numFmtId="0" fontId="0" fillId="0" borderId="0">
      <alignment vertical="center"/>
    </xf>
    <xf numFmtId="179" fontId="12" fillId="0" borderId="0">
      <protection locked="0"/>
    </xf>
    <xf numFmtId="0" fontId="0" fillId="0" borderId="0" applyNumberFormat="0" applyFont="0" applyFill="0" applyBorder="0" applyAlignment="0" applyProtection="0"/>
    <xf numFmtId="179" fontId="12" fillId="0" borderId="0">
      <protection locked="0"/>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51" fillId="0" borderId="0"/>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 fillId="23" borderId="0" applyNumberFormat="0" applyBorder="0" applyAlignment="0" applyProtection="0">
      <alignment vertical="center"/>
    </xf>
    <xf numFmtId="0" fontId="11" fillId="50" borderId="0" applyNumberFormat="0" applyBorder="0" applyAlignment="0" applyProtection="0">
      <alignment vertical="center"/>
    </xf>
    <xf numFmtId="0" fontId="3" fillId="26" borderId="0" applyNumberFormat="0" applyBorder="0" applyAlignment="0" applyProtection="0">
      <alignment vertical="center"/>
    </xf>
    <xf numFmtId="0" fontId="58" fillId="7" borderId="0" applyNumberFormat="0" applyBorder="0" applyAlignment="0" applyProtection="0">
      <alignment vertical="center"/>
    </xf>
    <xf numFmtId="0" fontId="3" fillId="2" borderId="0" applyNumberFormat="0" applyBorder="0" applyAlignment="0" applyProtection="0">
      <alignment vertical="center"/>
    </xf>
    <xf numFmtId="179" fontId="21" fillId="0" borderId="0">
      <protection locked="0"/>
    </xf>
    <xf numFmtId="0" fontId="22" fillId="0" borderId="0"/>
    <xf numFmtId="179" fontId="12" fillId="0" borderId="0">
      <protection locked="0"/>
    </xf>
    <xf numFmtId="0" fontId="0" fillId="0" borderId="0" applyNumberFormat="0" applyFont="0" applyFill="0" applyBorder="0" applyAlignment="0" applyProtection="0"/>
    <xf numFmtId="179" fontId="21" fillId="0" borderId="0">
      <protection locked="0"/>
    </xf>
    <xf numFmtId="179" fontId="12" fillId="0" borderId="0">
      <protection locked="0"/>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3" fillId="7" borderId="0" applyNumberFormat="0" applyBorder="0" applyAlignment="0" applyProtection="0">
      <alignment vertical="center"/>
    </xf>
    <xf numFmtId="0" fontId="65" fillId="0" borderId="0">
      <alignment horizontal="left"/>
    </xf>
    <xf numFmtId="179" fontId="12"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50" fillId="52" borderId="0" applyNumberFormat="0" applyProtection="0">
      <alignment horizontal="left" vertical="center" indent="1"/>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16" borderId="0" applyNumberFormat="0" applyBorder="0" applyAlignment="0" applyProtection="0">
      <alignment vertical="center"/>
    </xf>
    <xf numFmtId="192" fontId="30" fillId="0" borderId="0" applyFill="0" applyBorder="0" applyAlignment="0"/>
    <xf numFmtId="0" fontId="14" fillId="7" borderId="0" applyNumberFormat="0" applyBorder="0" applyAlignment="0" applyProtection="0">
      <alignment vertical="center"/>
    </xf>
    <xf numFmtId="179" fontId="21" fillId="0" borderId="0">
      <protection locked="0"/>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179" fontId="0" fillId="0" borderId="0">
      <protection locked="0"/>
    </xf>
    <xf numFmtId="0" fontId="0" fillId="0" borderId="0"/>
    <xf numFmtId="0" fontId="14" fillId="7" borderId="0" applyNumberFormat="0" applyBorder="0" applyAlignment="0" applyProtection="0">
      <alignment vertical="center"/>
    </xf>
    <xf numFmtId="0" fontId="2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179" fontId="12" fillId="0" borderId="0">
      <protection locked="0"/>
    </xf>
    <xf numFmtId="38" fontId="66" fillId="0" borderId="0"/>
    <xf numFmtId="179" fontId="21" fillId="0" borderId="0">
      <protection locked="0"/>
    </xf>
    <xf numFmtId="0" fontId="14" fillId="16" borderId="0" applyNumberFormat="0" applyBorder="0" applyAlignment="0" applyProtection="0">
      <alignment vertical="center"/>
    </xf>
    <xf numFmtId="0" fontId="0" fillId="0" borderId="0" applyFont="0" applyFill="0" applyBorder="0" applyAlignment="0" applyProtection="0"/>
    <xf numFmtId="0" fontId="58" fillId="7" borderId="0" applyNumberFormat="0" applyBorder="0" applyAlignment="0" applyProtection="0">
      <alignment vertical="center"/>
    </xf>
    <xf numFmtId="0" fontId="27" fillId="0" borderId="0"/>
    <xf numFmtId="0" fontId="0" fillId="0" borderId="0" applyNumberFormat="0" applyFont="0" applyFill="0" applyBorder="0" applyAlignment="0" applyProtection="0"/>
    <xf numFmtId="179" fontId="12" fillId="0" borderId="0">
      <protection locked="0"/>
    </xf>
    <xf numFmtId="0" fontId="18" fillId="9" borderId="0" applyNumberFormat="0" applyBorder="0" applyAlignment="0" applyProtection="0">
      <alignment vertical="center"/>
    </xf>
    <xf numFmtId="0" fontId="3" fillId="9" borderId="0" applyNumberFormat="0" applyBorder="0" applyAlignment="0" applyProtection="0">
      <alignment vertical="center"/>
    </xf>
    <xf numFmtId="0" fontId="18" fillId="9" borderId="0" applyNumberFormat="0" applyBorder="0" applyAlignment="0" applyProtection="0">
      <alignment vertical="center"/>
    </xf>
    <xf numFmtId="0" fontId="22" fillId="0" borderId="0"/>
    <xf numFmtId="0" fontId="42"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179" fontId="21" fillId="0" borderId="0">
      <protection locked="0"/>
    </xf>
    <xf numFmtId="179" fontId="12" fillId="0" borderId="0">
      <protection locked="0"/>
    </xf>
    <xf numFmtId="0" fontId="22" fillId="0" borderId="0"/>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22" fillId="0" borderId="0">
      <protection locked="0"/>
    </xf>
    <xf numFmtId="0" fontId="46" fillId="9" borderId="0" applyNumberFormat="0" applyBorder="0" applyAlignment="0" applyProtection="0"/>
    <xf numFmtId="49" fontId="59" fillId="0" borderId="0" applyProtection="0">
      <alignment horizontal="left"/>
    </xf>
    <xf numFmtId="0" fontId="68" fillId="0" borderId="0" applyNumberFormat="0" applyFill="0" applyBorder="0">
      <alignment vertical="center"/>
    </xf>
    <xf numFmtId="0" fontId="69" fillId="0" borderId="0" applyNumberFormat="0" applyFill="0" applyBorder="0" applyAlignment="0" applyProtection="0"/>
    <xf numFmtId="0" fontId="11" fillId="50" borderId="0" applyNumberFormat="0" applyBorder="0" applyAlignment="0" applyProtection="0">
      <alignment vertical="center"/>
    </xf>
    <xf numFmtId="0" fontId="22" fillId="0" borderId="0">
      <protection locked="0"/>
    </xf>
    <xf numFmtId="0" fontId="18" fillId="9" borderId="0" applyNumberFormat="0" applyBorder="0" applyAlignment="0" applyProtection="0">
      <alignment vertical="center"/>
    </xf>
    <xf numFmtId="0" fontId="51" fillId="0" borderId="0"/>
    <xf numFmtId="0" fontId="14" fillId="7" borderId="0" applyNumberFormat="0" applyBorder="0" applyAlignment="0" applyProtection="0">
      <alignment vertical="center"/>
    </xf>
    <xf numFmtId="0" fontId="22" fillId="0" borderId="0"/>
    <xf numFmtId="0" fontId="19" fillId="7" borderId="0" applyNumberFormat="0" applyBorder="0" applyAlignment="0" applyProtection="0"/>
    <xf numFmtId="3" fontId="0" fillId="0" borderId="0" applyFont="0" applyFill="0" applyBorder="0" applyAlignment="0" applyProtection="0"/>
    <xf numFmtId="0" fontId="0" fillId="0" borderId="0">
      <alignment vertical="center"/>
    </xf>
    <xf numFmtId="202" fontId="59" fillId="0" borderId="0" applyFill="0" applyBorder="0" applyProtection="0">
      <alignment horizontal="right"/>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27" fillId="0" borderId="0"/>
    <xf numFmtId="0" fontId="51"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187" fontId="70" fillId="0" borderId="0" applyFill="0" applyBorder="0" applyProtection="0">
      <alignment horizontal="center"/>
    </xf>
    <xf numFmtId="0" fontId="11" fillId="29" borderId="0" applyNumberFormat="0" applyBorder="0" applyAlignment="0" applyProtection="0">
      <alignment vertical="center"/>
    </xf>
    <xf numFmtId="14" fontId="71" fillId="0" borderId="0">
      <alignment horizontal="center" wrapText="1"/>
      <protection locked="0"/>
    </xf>
    <xf numFmtId="0" fontId="3" fillId="7" borderId="0" applyNumberFormat="0" applyBorder="0" applyAlignment="0" applyProtection="0">
      <alignment vertical="center"/>
    </xf>
    <xf numFmtId="179" fontId="21" fillId="0" borderId="0">
      <protection locked="0"/>
    </xf>
    <xf numFmtId="0" fontId="11" fillId="3" borderId="0" applyNumberFormat="0" applyBorder="0" applyAlignment="0" applyProtection="0">
      <alignment vertical="center"/>
    </xf>
    <xf numFmtId="179" fontId="21" fillId="0" borderId="0">
      <protection locked="0"/>
    </xf>
    <xf numFmtId="0" fontId="3" fillId="9" borderId="0" applyNumberFormat="0" applyBorder="0" applyAlignment="0" applyProtection="0">
      <alignment vertical="center"/>
    </xf>
    <xf numFmtId="0" fontId="27" fillId="0" borderId="0"/>
    <xf numFmtId="0" fontId="3" fillId="23" borderId="0" applyNumberFormat="0" applyBorder="0" applyAlignment="0" applyProtection="0">
      <alignment vertical="center"/>
    </xf>
    <xf numFmtId="0" fontId="2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3" fillId="0" borderId="24" applyNumberFormat="0" applyFill="0" applyAlignment="0" applyProtection="0">
      <alignment vertical="center"/>
    </xf>
    <xf numFmtId="0" fontId="30" fillId="0" borderId="0"/>
    <xf numFmtId="0" fontId="11" fillId="2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0" borderId="0"/>
    <xf numFmtId="0" fontId="14" fillId="7" borderId="0" applyNumberFormat="0" applyBorder="0" applyAlignment="0" applyProtection="0">
      <alignment vertical="center"/>
    </xf>
    <xf numFmtId="0" fontId="22" fillId="0" borderId="0">
      <protection locked="0"/>
    </xf>
    <xf numFmtId="179" fontId="21" fillId="0" borderId="0">
      <protection locked="0"/>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4"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62" fillId="7"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3" fillId="26" borderId="0" applyNumberFormat="0" applyBorder="0" applyAlignment="0" applyProtection="0">
      <alignment vertical="center"/>
    </xf>
    <xf numFmtId="0" fontId="72" fillId="56" borderId="30">
      <protection locked="0"/>
    </xf>
    <xf numFmtId="0" fontId="14" fillId="16"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12" fillId="0" borderId="0">
      <protection locked="0"/>
    </xf>
    <xf numFmtId="179" fontId="21" fillId="0" borderId="0">
      <protection locked="0"/>
    </xf>
    <xf numFmtId="0" fontId="25" fillId="0" borderId="18" applyNumberFormat="0" applyFill="0" applyAlignment="0" applyProtection="0">
      <alignment vertical="center"/>
    </xf>
    <xf numFmtId="179" fontId="12" fillId="0" borderId="0">
      <protection locked="0"/>
    </xf>
    <xf numFmtId="0" fontId="3" fillId="9" borderId="0" applyNumberFormat="0" applyBorder="0" applyAlignment="0" applyProtection="0">
      <alignment vertical="center"/>
    </xf>
    <xf numFmtId="0" fontId="22"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21" fillId="0" borderId="0">
      <protection locked="0"/>
    </xf>
    <xf numFmtId="0" fontId="14" fillId="7" borderId="0" applyNumberFormat="0" applyBorder="0" applyAlignment="0" applyProtection="0">
      <alignment vertical="center"/>
    </xf>
    <xf numFmtId="0" fontId="73" fillId="20" borderId="0" applyNumberFormat="0" applyBorder="0" applyAlignment="0" applyProtection="0">
      <alignment vertical="center"/>
    </xf>
    <xf numFmtId="0" fontId="14" fillId="16" borderId="0" applyNumberFormat="0" applyBorder="0" applyAlignment="0" applyProtection="0">
      <alignment vertical="center"/>
    </xf>
    <xf numFmtId="40" fontId="74" fillId="0" borderId="0" applyBorder="0">
      <alignment horizontal="right"/>
    </xf>
    <xf numFmtId="0" fontId="18" fillId="9" borderId="0" applyNumberFormat="0" applyBorder="0" applyAlignment="0" applyProtection="0">
      <alignment vertical="center"/>
    </xf>
    <xf numFmtId="0" fontId="3" fillId="7"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0" fontId="11" fillId="50" borderId="0" applyNumberFormat="0" applyBorder="0" applyAlignment="0" applyProtection="0">
      <alignment vertical="center"/>
    </xf>
    <xf numFmtId="0" fontId="51" fillId="0" borderId="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75" fillId="0" borderId="0"/>
    <xf numFmtId="0" fontId="51" fillId="0" borderId="0"/>
    <xf numFmtId="179" fontId="53" fillId="0" borderId="0">
      <protection locked="0"/>
    </xf>
    <xf numFmtId="0" fontId="27" fillId="0" borderId="0"/>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179" fontId="12" fillId="0" borderId="0">
      <protection locked="0"/>
    </xf>
    <xf numFmtId="0" fontId="3" fillId="11"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20" borderId="0" applyNumberFormat="0" applyBorder="0" applyAlignment="0" applyProtection="0">
      <alignment vertical="center"/>
    </xf>
    <xf numFmtId="0" fontId="14" fillId="16" borderId="0" applyNumberFormat="0" applyBorder="0" applyAlignment="0" applyProtection="0">
      <alignment vertical="center"/>
    </xf>
    <xf numFmtId="0" fontId="27" fillId="0" borderId="0"/>
    <xf numFmtId="179" fontId="21" fillId="0" borderId="0">
      <protection locked="0"/>
    </xf>
    <xf numFmtId="0" fontId="3" fillId="20" borderId="0" applyNumberFormat="0" applyBorder="0" applyAlignment="0" applyProtection="0">
      <alignment vertical="center"/>
    </xf>
    <xf numFmtId="0" fontId="22" fillId="0" borderId="0">
      <protection locked="0"/>
    </xf>
    <xf numFmtId="0" fontId="14" fillId="7" borderId="0" applyNumberFormat="0" applyBorder="0" applyAlignment="0" applyProtection="0">
      <alignment vertical="center"/>
    </xf>
    <xf numFmtId="195" fontId="22" fillId="0" borderId="0" applyFill="0" applyBorder="0" applyAlignment="0"/>
    <xf numFmtId="0" fontId="22" fillId="0" borderId="0">
      <protection locked="0"/>
    </xf>
    <xf numFmtId="0" fontId="30" fillId="0" borderId="0"/>
    <xf numFmtId="0" fontId="18" fillId="9" borderId="0" applyNumberFormat="0" applyBorder="0" applyAlignment="0" applyProtection="0">
      <alignment vertical="center"/>
    </xf>
    <xf numFmtId="0" fontId="6" fillId="57" borderId="0" applyNumberFormat="0" applyBorder="0" applyAlignment="0" applyProtection="0"/>
    <xf numFmtId="179" fontId="21" fillId="0" borderId="0">
      <protection locked="0"/>
    </xf>
    <xf numFmtId="0" fontId="14" fillId="7" borderId="0" applyNumberFormat="0" applyBorder="0" applyAlignment="0" applyProtection="0">
      <alignment vertical="center"/>
    </xf>
    <xf numFmtId="0" fontId="3" fillId="23" borderId="0" applyNumberFormat="0" applyBorder="0" applyAlignment="0" applyProtection="0">
      <alignment vertical="center"/>
    </xf>
    <xf numFmtId="0" fontId="14" fillId="7" borderId="0" applyNumberFormat="0" applyBorder="0" applyAlignment="0" applyProtection="0">
      <alignment vertical="center"/>
    </xf>
    <xf numFmtId="0" fontId="22" fillId="0" borderId="0">
      <protection locked="0"/>
    </xf>
    <xf numFmtId="0" fontId="18" fillId="9" borderId="0" applyNumberFormat="0" applyBorder="0" applyAlignment="0" applyProtection="0">
      <alignment vertical="center"/>
    </xf>
    <xf numFmtId="0" fontId="46" fillId="9" borderId="0" applyNumberFormat="0" applyBorder="0" applyAlignment="0" applyProtection="0"/>
    <xf numFmtId="0" fontId="75" fillId="0" borderId="0"/>
    <xf numFmtId="0" fontId="35" fillId="9" borderId="0" applyNumberFormat="0" applyBorder="0" applyAlignment="0" applyProtection="0">
      <alignment vertical="center"/>
    </xf>
    <xf numFmtId="0" fontId="75" fillId="0" borderId="0"/>
    <xf numFmtId="0" fontId="14" fillId="7" borderId="0" applyNumberFormat="0" applyBorder="0" applyAlignment="0" applyProtection="0">
      <alignment vertical="center"/>
    </xf>
    <xf numFmtId="0" fontId="22" fillId="0" borderId="0"/>
    <xf numFmtId="0" fontId="43" fillId="0" borderId="24"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0" borderId="0">
      <protection locked="0"/>
    </xf>
    <xf numFmtId="49" fontId="0" fillId="0" borderId="0" applyFont="0" applyFill="0" applyBorder="0" applyAlignment="0" applyProtection="0"/>
    <xf numFmtId="0" fontId="22" fillId="0" borderId="0"/>
    <xf numFmtId="0" fontId="0" fillId="0" borderId="0" applyNumberFormat="0" applyFont="0" applyFill="0" applyBorder="0" applyAlignment="0" applyProtection="0"/>
    <xf numFmtId="179" fontId="53" fillId="0" borderId="0">
      <protection locked="0"/>
    </xf>
    <xf numFmtId="0" fontId="14" fillId="16" borderId="0" applyNumberFormat="0" applyBorder="0" applyAlignment="0" applyProtection="0">
      <alignment vertical="center"/>
    </xf>
    <xf numFmtId="179" fontId="12" fillId="0" borderId="0">
      <protection locked="0"/>
    </xf>
    <xf numFmtId="0" fontId="3" fillId="23" borderId="0" applyNumberFormat="0" applyBorder="0" applyAlignment="0" applyProtection="0">
      <alignment vertical="center"/>
    </xf>
    <xf numFmtId="0" fontId="14" fillId="16" borderId="0" applyNumberFormat="0" applyBorder="0" applyAlignment="0" applyProtection="0">
      <alignment vertical="center"/>
    </xf>
    <xf numFmtId="0" fontId="35" fillId="3" borderId="0" applyNumberFormat="0" applyBorder="0" applyAlignment="0" applyProtection="0">
      <alignment vertical="center"/>
    </xf>
    <xf numFmtId="0" fontId="0" fillId="0" borderId="0" applyNumberFormat="0" applyFont="0" applyFill="0" applyBorder="0" applyAlignment="0" applyProtection="0"/>
    <xf numFmtId="179" fontId="12" fillId="0" borderId="0">
      <protection locked="0"/>
    </xf>
    <xf numFmtId="0" fontId="14" fillId="7" borderId="0" applyNumberFormat="0" applyBorder="0" applyAlignment="0" applyProtection="0">
      <alignment vertical="center"/>
    </xf>
    <xf numFmtId="0" fontId="75" fillId="0" borderId="0"/>
    <xf numFmtId="0" fontId="0" fillId="0" borderId="0" applyNumberFormat="0" applyFont="0" applyFill="0" applyBorder="0" applyAlignment="0" applyProtection="0"/>
    <xf numFmtId="0" fontId="27" fillId="0" borderId="0"/>
    <xf numFmtId="0" fontId="11" fillId="11" borderId="0" applyNumberFormat="0" applyBorder="0" applyAlignment="0" applyProtection="0">
      <alignment vertical="center"/>
    </xf>
    <xf numFmtId="0" fontId="0" fillId="26" borderId="0" applyNumberFormat="0" applyFont="0" applyBorder="0" applyAlignment="0" applyProtection="0">
      <alignment horizontal="right"/>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22" fillId="0" borderId="0"/>
    <xf numFmtId="0" fontId="18" fillId="9" borderId="0" applyNumberFormat="0" applyBorder="0" applyAlignment="0" applyProtection="0">
      <alignment vertical="center"/>
    </xf>
    <xf numFmtId="0" fontId="27" fillId="0" borderId="0"/>
    <xf numFmtId="0" fontId="35" fillId="54" borderId="0" applyNumberFormat="0" applyBorder="0" applyAlignment="0" applyProtection="0">
      <alignment vertical="center"/>
    </xf>
    <xf numFmtId="0" fontId="22" fillId="0" borderId="0"/>
    <xf numFmtId="0" fontId="22" fillId="0" borderId="0"/>
    <xf numFmtId="41" fontId="22" fillId="0" borderId="0">
      <alignment wrapText="1"/>
    </xf>
    <xf numFmtId="0" fontId="57" fillId="0" borderId="0">
      <alignment vertical="top" wrapText="1"/>
    </xf>
    <xf numFmtId="179" fontId="12" fillId="0" borderId="0">
      <protection locked="0"/>
    </xf>
    <xf numFmtId="0" fontId="30" fillId="0" borderId="0"/>
    <xf numFmtId="0" fontId="14" fillId="7" borderId="0" applyNumberFormat="0" applyBorder="0" applyAlignment="0" applyProtection="0">
      <alignment vertical="center"/>
    </xf>
    <xf numFmtId="179" fontId="21" fillId="0" borderId="0">
      <protection locked="0"/>
    </xf>
    <xf numFmtId="0" fontId="57" fillId="0" borderId="0">
      <alignment vertical="top" wrapText="1"/>
    </xf>
    <xf numFmtId="0" fontId="18" fillId="9" borderId="0" applyNumberFormat="0" applyBorder="0" applyAlignment="0" applyProtection="0">
      <alignment vertical="center"/>
    </xf>
    <xf numFmtId="0" fontId="3" fillId="26" borderId="0" applyNumberFormat="0" applyBorder="0" applyAlignment="0" applyProtection="0">
      <alignment vertical="center"/>
    </xf>
    <xf numFmtId="0" fontId="18" fillId="9" borderId="0" applyNumberFormat="0" applyBorder="0" applyAlignment="0" applyProtection="0">
      <alignment vertical="center"/>
    </xf>
    <xf numFmtId="0" fontId="6" fillId="58" borderId="0" applyNumberFormat="0" applyBorder="0" applyAlignment="0" applyProtection="0"/>
    <xf numFmtId="0" fontId="14" fillId="7" borderId="0" applyNumberFormat="0" applyBorder="0" applyAlignment="0" applyProtection="0">
      <alignment vertical="center"/>
    </xf>
    <xf numFmtId="0" fontId="75" fillId="0" borderId="0"/>
    <xf numFmtId="0" fontId="19" fillId="7" borderId="0" applyNumberFormat="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3" fillId="26"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0" fillId="0" borderId="0" applyNumberFormat="0" applyFont="0" applyFill="0" applyBorder="0" applyAlignment="0" applyProtection="0"/>
    <xf numFmtId="0" fontId="75" fillId="0" borderId="0"/>
    <xf numFmtId="0" fontId="3" fillId="26" borderId="0" applyNumberFormat="0" applyBorder="0" applyAlignment="0" applyProtection="0">
      <alignment vertical="center"/>
    </xf>
    <xf numFmtId="179" fontId="12" fillId="0" borderId="0">
      <protection locked="0"/>
    </xf>
    <xf numFmtId="0" fontId="18" fillId="9" borderId="0" applyNumberFormat="0" applyBorder="0" applyAlignment="0" applyProtection="0">
      <alignment vertical="center"/>
    </xf>
    <xf numFmtId="0" fontId="19" fillId="7" borderId="0" applyNumberFormat="0" applyBorder="0" applyAlignment="0" applyProtection="0"/>
    <xf numFmtId="0" fontId="22" fillId="41" borderId="27" applyNumberFormat="0" applyProtection="0">
      <alignment horizontal="left" vertical="top" indent="1"/>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75" fillId="0" borderId="0"/>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75" fillId="0" borderId="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0" fontId="0" fillId="0" borderId="0">
      <alignment vertical="center"/>
    </xf>
    <xf numFmtId="0" fontId="14" fillId="7" borderId="0" applyNumberFormat="0" applyBorder="0" applyAlignment="0" applyProtection="0">
      <alignment vertical="center"/>
    </xf>
    <xf numFmtId="179" fontId="12" fillId="0" borderId="0">
      <protection locked="0"/>
    </xf>
    <xf numFmtId="179" fontId="12" fillId="0" borderId="0">
      <protection locked="0"/>
    </xf>
    <xf numFmtId="0" fontId="11" fillId="50" borderId="0" applyNumberFormat="0" applyBorder="0" applyAlignment="0" applyProtection="0">
      <alignment vertical="center"/>
    </xf>
    <xf numFmtId="0" fontId="16" fillId="16" borderId="0" applyNumberFormat="0" applyBorder="0" applyAlignment="0" applyProtection="0">
      <alignment vertical="center"/>
    </xf>
    <xf numFmtId="0" fontId="3" fillId="23" borderId="0" applyNumberFormat="0" applyBorder="0" applyAlignment="0" applyProtection="0">
      <alignment vertical="center"/>
    </xf>
    <xf numFmtId="0" fontId="57" fillId="0" borderId="0">
      <alignment vertical="top" wrapText="1"/>
    </xf>
    <xf numFmtId="0" fontId="14" fillId="16" borderId="0" applyNumberFormat="0" applyBorder="0" applyAlignment="0" applyProtection="0">
      <alignment vertical="center"/>
    </xf>
    <xf numFmtId="0" fontId="57" fillId="0" borderId="0">
      <alignment vertical="top" wrapText="1"/>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35" fillId="23" borderId="0" applyNumberFormat="0" applyBorder="0" applyAlignment="0" applyProtection="0">
      <alignment vertical="center"/>
    </xf>
    <xf numFmtId="0" fontId="18" fillId="9" borderId="0" applyNumberFormat="0" applyBorder="0" applyAlignment="0" applyProtection="0">
      <alignment vertical="center"/>
    </xf>
    <xf numFmtId="0" fontId="57" fillId="0" borderId="0">
      <alignment vertical="top" wrapText="1"/>
    </xf>
    <xf numFmtId="0" fontId="14" fillId="7" borderId="0" applyNumberFormat="0" applyBorder="0" applyAlignment="0" applyProtection="0">
      <alignment vertical="center"/>
    </xf>
    <xf numFmtId="0" fontId="22" fillId="0" borderId="0"/>
    <xf numFmtId="0" fontId="3" fillId="23" borderId="0" applyNumberFormat="0" applyBorder="0" applyAlignment="0" applyProtection="0">
      <alignment vertical="center"/>
    </xf>
    <xf numFmtId="0" fontId="0" fillId="0" borderId="0" applyNumberFormat="0" applyFont="0" applyFill="0" applyBorder="0" applyAlignment="0" applyProtection="0"/>
    <xf numFmtId="0" fontId="76" fillId="0" borderId="0"/>
    <xf numFmtId="0" fontId="14" fillId="16" borderId="0" applyNumberFormat="0" applyBorder="0" applyAlignment="0" applyProtection="0">
      <alignment vertical="center"/>
    </xf>
    <xf numFmtId="0" fontId="22" fillId="0" borderId="0"/>
    <xf numFmtId="0" fontId="22" fillId="0" borderId="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57" fillId="0" borderId="0">
      <alignment vertical="top" wrapText="1"/>
    </xf>
    <xf numFmtId="0" fontId="73"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3" fillId="0" borderId="0"/>
    <xf numFmtId="0" fontId="46" fillId="59" borderId="0" applyNumberFormat="0" applyBorder="0" applyAlignment="0" applyProtection="0"/>
    <xf numFmtId="0" fontId="77" fillId="0" borderId="1">
      <alignment horizontal="center"/>
    </xf>
    <xf numFmtId="0" fontId="46" fillId="59" borderId="0" applyNumberFormat="0" applyBorder="0" applyAlignment="0" applyProtection="0"/>
    <xf numFmtId="0" fontId="57" fillId="0" borderId="0">
      <alignment vertical="top" wrapText="1"/>
    </xf>
    <xf numFmtId="0" fontId="3" fillId="16" borderId="0" applyNumberFormat="0" applyBorder="0" applyAlignment="0" applyProtection="0">
      <alignment vertical="center"/>
    </xf>
    <xf numFmtId="0" fontId="22" fillId="0" borderId="0"/>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9" fillId="7" borderId="0" applyNumberFormat="0" applyBorder="0" applyAlignment="0" applyProtection="0"/>
    <xf numFmtId="0" fontId="22" fillId="0" borderId="0"/>
    <xf numFmtId="0" fontId="11" fillId="29" borderId="0" applyNumberFormat="0" applyBorder="0" applyAlignment="0" applyProtection="0">
      <alignment vertical="center"/>
    </xf>
    <xf numFmtId="0" fontId="57" fillId="0" borderId="0">
      <alignment vertical="top" wrapText="1"/>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50" fillId="60" borderId="27" applyNumberFormat="0" applyProtection="0">
      <alignment horizontal="right" vertical="center"/>
    </xf>
    <xf numFmtId="177" fontId="30" fillId="0" borderId="0" applyFill="0" applyBorder="0" applyAlignment="0"/>
    <xf numFmtId="0" fontId="18" fillId="20" borderId="0" applyNumberFormat="0" applyBorder="0" applyAlignment="0" applyProtection="0">
      <alignment vertical="center"/>
    </xf>
    <xf numFmtId="179" fontId="12" fillId="0" borderId="0">
      <protection locked="0"/>
    </xf>
    <xf numFmtId="0" fontId="22" fillId="0" borderId="0"/>
    <xf numFmtId="0" fontId="78" fillId="0" borderId="0" applyNumberFormat="0" applyFill="0" applyBorder="0" applyAlignment="0" applyProtection="0">
      <alignment vertical="center"/>
    </xf>
    <xf numFmtId="0" fontId="57" fillId="0" borderId="0">
      <alignment vertical="top" wrapText="1"/>
    </xf>
    <xf numFmtId="0" fontId="0" fillId="0" borderId="0" applyNumberFormat="0" applyFont="0" applyFill="0" applyBorder="0" applyAlignment="0" applyProtection="0"/>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7" fillId="0" borderId="0">
      <alignment vertical="top" wrapText="1"/>
    </xf>
    <xf numFmtId="0" fontId="22" fillId="0" borderId="0">
      <protection locked="0"/>
    </xf>
    <xf numFmtId="179" fontId="49" fillId="0" borderId="0">
      <protection locked="0"/>
    </xf>
    <xf numFmtId="179" fontId="49" fillId="0" borderId="0">
      <protection locked="0"/>
    </xf>
    <xf numFmtId="0" fontId="0" fillId="0" borderId="0" applyFont="0" applyFill="0" applyBorder="0" applyAlignment="0" applyProtection="0"/>
    <xf numFmtId="0" fontId="22" fillId="0" borderId="0">
      <protection locked="0"/>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22" fillId="0" borderId="0">
      <protection locked="0"/>
    </xf>
    <xf numFmtId="179" fontId="12" fillId="0" borderId="0">
      <protection locked="0"/>
    </xf>
    <xf numFmtId="0" fontId="14" fillId="16"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lignment vertical="center"/>
    </xf>
    <xf numFmtId="0" fontId="22" fillId="0" borderId="0">
      <protection locked="0"/>
    </xf>
    <xf numFmtId="0" fontId="62" fillId="7" borderId="0" applyNumberFormat="0" applyBorder="0" applyAlignment="0" applyProtection="0">
      <alignment vertical="center"/>
    </xf>
    <xf numFmtId="0" fontId="35" fillId="61" borderId="0" applyNumberFormat="0" applyBorder="0" applyAlignment="0" applyProtection="0">
      <alignment vertical="center"/>
    </xf>
    <xf numFmtId="185" fontId="59"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0" borderId="0">
      <protection locked="0"/>
    </xf>
    <xf numFmtId="0" fontId="0" fillId="0" borderId="0" applyNumberFormat="0" applyFont="0" applyFill="0" applyBorder="0" applyAlignment="0" applyProtection="0"/>
    <xf numFmtId="206" fontId="59" fillId="0" borderId="0" applyFill="0" applyBorder="0" applyProtection="0">
      <alignment horizontal="right"/>
    </xf>
    <xf numFmtId="0" fontId="0" fillId="0" borderId="0" applyNumberFormat="0" applyFont="0" applyFill="0" applyBorder="0" applyAlignment="0" applyProtection="0"/>
    <xf numFmtId="0" fontId="3" fillId="16" borderId="0" applyNumberFormat="0" applyBorder="0" applyAlignment="0" applyProtection="0">
      <alignment vertical="center"/>
    </xf>
    <xf numFmtId="0" fontId="14" fillId="16" borderId="0" applyNumberFormat="0" applyBorder="0" applyAlignment="0" applyProtection="0">
      <alignment vertical="center"/>
    </xf>
    <xf numFmtId="0" fontId="3" fillId="9" borderId="0" applyNumberFormat="0" applyBorder="0" applyAlignment="0" applyProtection="0">
      <alignment vertical="center"/>
    </xf>
    <xf numFmtId="0" fontId="22" fillId="0" borderId="0">
      <protection locked="0"/>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2"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2" borderId="0" applyNumberFormat="0" applyBorder="0" applyAlignment="0" applyProtection="0">
      <alignment vertical="center"/>
    </xf>
    <xf numFmtId="0" fontId="35" fillId="23" borderId="0" applyNumberFormat="0" applyBorder="0" applyAlignment="0" applyProtection="0">
      <alignment vertical="center"/>
    </xf>
    <xf numFmtId="0" fontId="22" fillId="0" borderId="0">
      <protection locked="0"/>
    </xf>
    <xf numFmtId="179" fontId="49" fillId="0" borderId="0">
      <protection locked="0"/>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22" fillId="0" borderId="0"/>
    <xf numFmtId="0" fontId="0" fillId="0" borderId="0" applyNumberFormat="0" applyFont="0" applyFill="0" applyBorder="0" applyAlignment="0" applyProtection="0"/>
    <xf numFmtId="179" fontId="12" fillId="0" borderId="0">
      <protection locked="0"/>
    </xf>
    <xf numFmtId="0" fontId="0" fillId="0" borderId="0" applyNumberFormat="0" applyFont="0" applyFill="0" applyBorder="0" applyAlignment="0" applyProtection="0"/>
    <xf numFmtId="0" fontId="47" fillId="0" borderId="0" applyNumberFormat="0" applyFill="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49" fillId="0" borderId="0">
      <protection locked="0"/>
    </xf>
    <xf numFmtId="0" fontId="3" fillId="5" borderId="0" applyNumberFormat="0" applyBorder="0" applyAlignment="0" applyProtection="0">
      <alignment vertical="center"/>
    </xf>
    <xf numFmtId="179" fontId="12" fillId="0" borderId="0">
      <protection locked="0"/>
    </xf>
    <xf numFmtId="0" fontId="3" fillId="0" borderId="0">
      <alignment vertical="center"/>
    </xf>
    <xf numFmtId="0" fontId="18" fillId="9"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79" fillId="62" borderId="0" applyNumberFormat="0" applyBorder="0" applyAlignment="0" applyProtection="0"/>
    <xf numFmtId="196" fontId="30" fillId="0" borderId="0" applyFill="0" applyBorder="0" applyAlignment="0"/>
    <xf numFmtId="0" fontId="18" fillId="9" borderId="0" applyNumberFormat="0" applyBorder="0" applyAlignment="0" applyProtection="0">
      <alignment vertical="center"/>
    </xf>
    <xf numFmtId="0" fontId="80" fillId="52" borderId="27" applyNumberFormat="0" applyProtection="0">
      <alignment horizontal="righ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81" fillId="3" borderId="27" applyNumberForma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198" fontId="59" fillId="0" borderId="0"/>
    <xf numFmtId="179" fontId="12" fillId="0" borderId="0">
      <protection locked="0"/>
    </xf>
    <xf numFmtId="179" fontId="12"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22" fillId="0" borderId="0"/>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pplyBorder="0" applyAlignment="0" applyProtection="0"/>
    <xf numFmtId="0" fontId="22" fillId="0" borderId="0"/>
    <xf numFmtId="0" fontId="14" fillId="7" borderId="0" applyNumberFormat="0" applyBorder="0" applyAlignment="0" applyProtection="0">
      <alignment vertical="center"/>
    </xf>
    <xf numFmtId="0" fontId="3" fillId="9" borderId="0" applyNumberFormat="0" applyBorder="0" applyAlignment="0" applyProtection="0">
      <alignment vertical="center"/>
    </xf>
    <xf numFmtId="0" fontId="22" fillId="0" borderId="0"/>
    <xf numFmtId="0" fontId="6" fillId="63" borderId="0" applyNumberFormat="0" applyBorder="0" applyAlignment="0" applyProtection="0"/>
    <xf numFmtId="0" fontId="0" fillId="0" borderId="0" applyNumberFormat="0" applyFont="0" applyFill="0" applyBorder="0" applyAlignment="0" applyProtection="0"/>
    <xf numFmtId="0" fontId="3" fillId="26"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3" fillId="26" borderId="0" applyNumberFormat="0" applyBorder="0" applyAlignment="0" applyProtection="0">
      <alignment vertical="center"/>
    </xf>
    <xf numFmtId="0" fontId="18" fillId="9" borderId="0" applyNumberFormat="0" applyBorder="0" applyAlignment="0" applyProtection="0">
      <alignment vertical="center"/>
    </xf>
    <xf numFmtId="0" fontId="22" fillId="0" borderId="0"/>
    <xf numFmtId="0" fontId="0" fillId="0" borderId="0" applyNumberFormat="0" applyFont="0" applyFill="0" applyBorder="0" applyAlignment="0" applyProtection="0"/>
    <xf numFmtId="0" fontId="3" fillId="11"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7"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179" fontId="53" fillId="0" borderId="0">
      <protection locked="0"/>
    </xf>
    <xf numFmtId="0" fontId="2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0" fillId="0" borderId="0" applyNumberFormat="0" applyFont="0" applyFill="0" applyBorder="0" applyAlignment="0" applyProtection="0"/>
    <xf numFmtId="0" fontId="22" fillId="0" borderId="0"/>
    <xf numFmtId="0" fontId="14" fillId="7" borderId="0" applyNumberFormat="0" applyBorder="0" applyAlignment="0" applyProtection="0">
      <alignment vertical="center"/>
    </xf>
    <xf numFmtId="0" fontId="3" fillId="23" borderId="0" applyNumberFormat="0" applyBorder="0" applyAlignment="0" applyProtection="0">
      <alignment vertical="center"/>
    </xf>
    <xf numFmtId="0" fontId="0" fillId="0" borderId="0" applyNumberFormat="0" applyFont="0" applyFill="0" applyBorder="0" applyAlignment="0" applyProtection="0"/>
    <xf numFmtId="0" fontId="22" fillId="0" borderId="0">
      <protection locked="0"/>
    </xf>
    <xf numFmtId="0" fontId="19" fillId="64" borderId="0" applyNumberFormat="0" applyBorder="0" applyAlignment="0" applyProtection="0"/>
    <xf numFmtId="0" fontId="46" fillId="9" borderId="0" applyNumberFormat="0" applyBorder="0" applyAlignment="0" applyProtection="0"/>
    <xf numFmtId="0" fontId="22" fillId="0" borderId="0">
      <protection locked="0"/>
    </xf>
    <xf numFmtId="181" fontId="0" fillId="0" borderId="0" applyFont="0" applyFill="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23" borderId="0" applyNumberFormat="0" applyBorder="0" applyAlignment="0" applyProtection="0">
      <alignment vertical="center"/>
    </xf>
    <xf numFmtId="210" fontId="21" fillId="0" borderId="0">
      <protection locked="0"/>
    </xf>
    <xf numFmtId="0" fontId="0" fillId="0" borderId="0" applyNumberFormat="0" applyFont="0" applyFill="0" applyBorder="0" applyAlignment="0" applyProtection="0"/>
    <xf numFmtId="0" fontId="22" fillId="0" borderId="0">
      <protection locked="0"/>
    </xf>
    <xf numFmtId="0" fontId="14" fillId="7" borderId="0" applyNumberFormat="0" applyBorder="0" applyAlignment="0" applyProtection="0">
      <alignment vertical="center"/>
    </xf>
    <xf numFmtId="0" fontId="82" fillId="0" borderId="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82" fillId="0" borderId="0"/>
    <xf numFmtId="0" fontId="18" fillId="9" borderId="0" applyNumberFormat="0" applyBorder="0" applyAlignment="0" applyProtection="0">
      <alignment vertical="center"/>
    </xf>
    <xf numFmtId="0" fontId="83" fillId="0" borderId="0" applyNumberFormat="0" applyFill="0" applyBorder="0" applyAlignment="0" applyProtection="0">
      <alignment vertical="center"/>
    </xf>
    <xf numFmtId="0"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12" fillId="0" borderId="0">
      <protection locked="0"/>
    </xf>
    <xf numFmtId="179" fontId="49" fillId="0" borderId="0">
      <protection locked="0"/>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47" fillId="0" borderId="26" applyNumberFormat="0" applyFill="0" applyAlignment="0" applyProtection="0">
      <alignment vertical="center"/>
    </xf>
    <xf numFmtId="0" fontId="46" fillId="9" borderId="0" applyNumberFormat="0" applyBorder="0" applyAlignment="0" applyProtection="0"/>
    <xf numFmtId="0" fontId="28" fillId="9" borderId="0" applyNumberFormat="0" applyBorder="0" applyAlignment="0" applyProtection="0">
      <alignment vertical="center"/>
    </xf>
    <xf numFmtId="0" fontId="27" fillId="0" borderId="0"/>
    <xf numFmtId="0" fontId="18" fillId="9" borderId="0" applyNumberFormat="0" applyBorder="0" applyAlignment="0" applyProtection="0">
      <alignment vertical="center"/>
    </xf>
    <xf numFmtId="0" fontId="3" fillId="11" borderId="0" applyNumberFormat="0" applyBorder="0" applyAlignment="0" applyProtection="0">
      <alignment vertical="center"/>
    </xf>
    <xf numFmtId="0" fontId="27" fillId="0" borderId="0"/>
    <xf numFmtId="0" fontId="22" fillId="0" borderId="0"/>
    <xf numFmtId="179" fontId="21" fillId="0" borderId="0">
      <protection locked="0"/>
    </xf>
    <xf numFmtId="0" fontId="51" fillId="0" borderId="0"/>
    <xf numFmtId="0" fontId="14" fillId="7" borderId="0" applyNumberFormat="0" applyBorder="0" applyAlignment="0" applyProtection="0">
      <alignment vertical="center"/>
    </xf>
    <xf numFmtId="0" fontId="11" fillId="18" borderId="0" applyNumberFormat="0" applyBorder="0" applyAlignment="0" applyProtection="0">
      <alignment vertical="center"/>
    </xf>
    <xf numFmtId="0" fontId="18" fillId="9" borderId="0" applyNumberFormat="0" applyBorder="0" applyAlignment="0" applyProtection="0">
      <alignment vertical="center"/>
    </xf>
    <xf numFmtId="0" fontId="27" fillId="0" borderId="0"/>
    <xf numFmtId="0" fontId="84" fillId="0" borderId="0" applyNumberFormat="0" applyFill="0" applyBorder="0" applyAlignment="0" applyProtection="0"/>
    <xf numFmtId="0" fontId="22" fillId="0" borderId="0"/>
    <xf numFmtId="0" fontId="19" fillId="57" borderId="0" applyNumberFormat="0" applyBorder="0" applyAlignment="0" applyProtection="0"/>
    <xf numFmtId="0" fontId="11" fillId="54" borderId="0" applyNumberFormat="0" applyBorder="0" applyAlignment="0" applyProtection="0">
      <alignment vertical="center"/>
    </xf>
    <xf numFmtId="0" fontId="22" fillId="0" borderId="0"/>
    <xf numFmtId="0" fontId="11" fillId="23" borderId="0" applyNumberFormat="0" applyBorder="0" applyAlignment="0" applyProtection="0">
      <alignment vertical="center"/>
    </xf>
    <xf numFmtId="0" fontId="18" fillId="9"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27" fillId="0" borderId="0"/>
    <xf numFmtId="0" fontId="14" fillId="7" borderId="0" applyNumberFormat="0" applyBorder="0" applyAlignment="0" applyProtection="0">
      <alignment vertical="center"/>
    </xf>
    <xf numFmtId="179" fontId="21" fillId="0" borderId="0">
      <protection locked="0"/>
    </xf>
    <xf numFmtId="0" fontId="22" fillId="0" borderId="0">
      <protection locked="0"/>
    </xf>
    <xf numFmtId="0" fontId="22" fillId="0" borderId="0"/>
    <xf numFmtId="0" fontId="3" fillId="26"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55" borderId="1"/>
    <xf numFmtId="0" fontId="18" fillId="9" borderId="0" applyNumberFormat="0" applyBorder="0" applyAlignment="0" applyProtection="0">
      <alignment vertical="center"/>
    </xf>
    <xf numFmtId="0" fontId="22" fillId="0" borderId="0"/>
    <xf numFmtId="0" fontId="18" fillId="9" borderId="0" applyNumberFormat="0" applyBorder="0" applyAlignment="0" applyProtection="0">
      <alignment vertical="center"/>
    </xf>
    <xf numFmtId="0" fontId="6" fillId="63" borderId="0" applyNumberFormat="0" applyBorder="0" applyAlignment="0" applyProtection="0"/>
    <xf numFmtId="0" fontId="22" fillId="0" borderId="0">
      <protection locked="0"/>
    </xf>
    <xf numFmtId="0" fontId="14" fillId="7" borderId="0" applyNumberFormat="0" applyBorder="0" applyAlignment="0" applyProtection="0">
      <alignment vertical="center"/>
    </xf>
    <xf numFmtId="0" fontId="46" fillId="59" borderId="0" applyNumberFormat="0" applyBorder="0" applyAlignment="0" applyProtection="0"/>
    <xf numFmtId="0" fontId="43" fillId="0" borderId="24" applyNumberFormat="0" applyFill="0" applyAlignment="0" applyProtection="0">
      <alignment vertical="center"/>
    </xf>
    <xf numFmtId="0" fontId="35" fillId="3" borderId="0" applyNumberFormat="0" applyBorder="0" applyAlignment="0" applyProtection="0">
      <alignment vertical="center"/>
    </xf>
    <xf numFmtId="179" fontId="12" fillId="0" borderId="0">
      <protection locked="0"/>
    </xf>
    <xf numFmtId="0" fontId="14" fillId="16" borderId="0" applyNumberFormat="0" applyBorder="0" applyAlignment="0" applyProtection="0">
      <alignment vertical="center"/>
    </xf>
    <xf numFmtId="0" fontId="3" fillId="9" borderId="0" applyNumberFormat="0" applyBorder="0" applyAlignment="0" applyProtection="0">
      <alignment vertical="center"/>
    </xf>
    <xf numFmtId="0" fontId="3" fillId="2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27" fillId="0" borderId="0"/>
    <xf numFmtId="0" fontId="14" fillId="16"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179" fontId="21" fillId="0" borderId="0">
      <protection locked="0"/>
    </xf>
    <xf numFmtId="0" fontId="22" fillId="0" borderId="0">
      <protection locked="0"/>
    </xf>
    <xf numFmtId="0" fontId="18" fillId="9" borderId="0" applyNumberFormat="0" applyBorder="0" applyAlignment="0" applyProtection="0">
      <alignment vertical="center"/>
    </xf>
    <xf numFmtId="193" fontId="59" fillId="0" borderId="0" applyFill="0" applyBorder="0" applyProtection="0">
      <alignment horizontal="right"/>
    </xf>
    <xf numFmtId="179" fontId="12"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62" fillId="7" borderId="0" applyNumberFormat="0" applyBorder="0" applyAlignment="0" applyProtection="0">
      <alignment vertical="center"/>
    </xf>
    <xf numFmtId="0" fontId="18" fillId="9"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3" fillId="16" borderId="0" applyNumberFormat="0" applyBorder="0" applyAlignment="0" applyProtection="0">
      <alignment vertical="center"/>
    </xf>
    <xf numFmtId="179" fontId="12" fillId="0" borderId="0">
      <protection locked="0"/>
    </xf>
    <xf numFmtId="214" fontId="70" fillId="0" borderId="0" applyFill="0" applyBorder="0" applyProtection="0">
      <alignment horizontal="center"/>
    </xf>
    <xf numFmtId="179" fontId="49" fillId="0" borderId="0">
      <protection locked="0"/>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0" borderId="0"/>
    <xf numFmtId="0" fontId="3" fillId="30" borderId="0" applyNumberFormat="0" applyBorder="0" applyAlignment="0" applyProtection="0">
      <alignment vertical="center"/>
    </xf>
    <xf numFmtId="0" fontId="18" fillId="9" borderId="0" applyNumberFormat="0" applyBorder="0" applyAlignment="0" applyProtection="0">
      <alignment vertical="center"/>
    </xf>
    <xf numFmtId="191" fontId="59" fillId="0" borderId="0" applyFill="0" applyBorder="0" applyProtection="0">
      <alignment horizontal="right"/>
    </xf>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0" fontId="18" fillId="20" borderId="0" applyNumberFormat="0" applyBorder="0" applyAlignment="0" applyProtection="0">
      <alignment vertical="center"/>
    </xf>
    <xf numFmtId="9" fontId="0" fillId="0" borderId="0" applyFont="0" applyFill="0" applyBorder="0" applyAlignment="0" applyProtection="0">
      <alignment vertical="center"/>
    </xf>
    <xf numFmtId="0" fontId="18" fillId="9" borderId="0" applyNumberFormat="0" applyBorder="0" applyAlignment="0" applyProtection="0">
      <alignment vertical="center"/>
    </xf>
    <xf numFmtId="0" fontId="3" fillId="20" borderId="0" applyNumberFormat="0" applyBorder="0" applyAlignment="0" applyProtection="0">
      <alignment vertical="center"/>
    </xf>
    <xf numFmtId="0" fontId="46" fillId="9" borderId="0" applyNumberFormat="0" applyBorder="0" applyAlignment="0" applyProtection="0"/>
    <xf numFmtId="0" fontId="75" fillId="0" borderId="0"/>
    <xf numFmtId="0" fontId="27" fillId="0" borderId="0"/>
    <xf numFmtId="179" fontId="12"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3" fillId="9" borderId="0" applyNumberFormat="0" applyBorder="0" applyAlignment="0" applyProtection="0">
      <alignment vertical="center"/>
    </xf>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209" fontId="59" fillId="0" borderId="0" applyFill="0" applyBorder="0" applyProtection="0">
      <alignment horizontal="right"/>
    </xf>
    <xf numFmtId="0" fontId="50" fillId="46" borderId="27" applyNumberFormat="0" applyProtection="0">
      <alignment horizontal="right" vertical="center"/>
    </xf>
    <xf numFmtId="0" fontId="14" fillId="7" borderId="0" applyNumberFormat="0" applyBorder="0" applyAlignment="0" applyProtection="0">
      <alignment vertical="center"/>
    </xf>
    <xf numFmtId="179" fontId="53" fillId="0" borderId="0">
      <protection locked="0"/>
    </xf>
    <xf numFmtId="0" fontId="0" fillId="0" borderId="0" applyNumberFormat="0" applyFont="0" applyFill="0" applyBorder="0" applyAlignment="0" applyProtection="0"/>
    <xf numFmtId="0" fontId="19" fillId="7" borderId="0" applyNumberFormat="0" applyBorder="0" applyAlignment="0" applyProtection="0"/>
    <xf numFmtId="0" fontId="14" fillId="16" borderId="0" applyNumberFormat="0" applyBorder="0" applyAlignment="0" applyProtection="0">
      <alignment vertical="center"/>
    </xf>
    <xf numFmtId="0" fontId="18" fillId="20" borderId="0" applyNumberFormat="0" applyBorder="0" applyAlignment="0" applyProtection="0">
      <alignment vertical="center"/>
    </xf>
    <xf numFmtId="0" fontId="3" fillId="9" borderId="0" applyNumberFormat="0" applyBorder="0" applyAlignment="0" applyProtection="0">
      <alignment vertical="center"/>
    </xf>
    <xf numFmtId="216" fontId="85" fillId="0" borderId="0" applyFill="0" applyBorder="0" applyProtection="0">
      <alignment horizontal="right"/>
    </xf>
    <xf numFmtId="0" fontId="14" fillId="7" borderId="0" applyNumberFormat="0" applyBorder="0" applyAlignment="0" applyProtection="0">
      <alignment vertical="center"/>
    </xf>
    <xf numFmtId="0" fontId="86" fillId="7" borderId="0" applyNumberFormat="0" applyBorder="0" applyAlignment="0" applyProtection="0">
      <alignment vertical="center"/>
    </xf>
    <xf numFmtId="0" fontId="19" fillId="7" borderId="0" applyNumberFormat="0" applyBorder="0" applyAlignment="0" applyProtection="0"/>
    <xf numFmtId="215" fontId="59" fillId="0" borderId="0" applyFill="0" applyBorder="0" applyProtection="0">
      <alignment horizontal="right"/>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79" fillId="50" borderId="0" applyNumberFormat="0" applyBorder="0" applyAlignment="0" applyProtection="0"/>
    <xf numFmtId="179" fontId="21" fillId="0" borderId="0">
      <protection locked="0"/>
    </xf>
    <xf numFmtId="179" fontId="21" fillId="0" borderId="0">
      <protection locked="0"/>
    </xf>
    <xf numFmtId="0" fontId="18" fillId="9"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179" fontId="49" fillId="0" borderId="0">
      <protection locked="0"/>
    </xf>
    <xf numFmtId="0" fontId="62" fillId="7" borderId="0" applyNumberFormat="0" applyBorder="0" applyAlignment="0" applyProtection="0">
      <alignment vertical="center"/>
    </xf>
    <xf numFmtId="0" fontId="6" fillId="65" borderId="0" applyNumberFormat="0" applyBorder="0" applyAlignment="0" applyProtection="0"/>
    <xf numFmtId="0" fontId="19" fillId="7" borderId="0" applyNumberFormat="0" applyBorder="0" applyAlignment="0" applyProtection="0"/>
    <xf numFmtId="0" fontId="3" fillId="16" borderId="0" applyNumberFormat="0" applyBorder="0" applyAlignment="0" applyProtection="0">
      <alignment vertical="center"/>
    </xf>
    <xf numFmtId="0" fontId="0" fillId="0" borderId="0" applyNumberFormat="0" applyFont="0" applyFill="0" applyBorder="0" applyAlignment="0" applyProtection="0"/>
    <xf numFmtId="179" fontId="49" fillId="0" borderId="0">
      <protection locked="0"/>
    </xf>
    <xf numFmtId="0" fontId="14" fillId="7" borderId="0" applyNumberFormat="0" applyBorder="0" applyAlignment="0" applyProtection="0">
      <alignment vertical="center"/>
    </xf>
    <xf numFmtId="0" fontId="87" fillId="0" borderId="0"/>
    <xf numFmtId="0" fontId="14" fillId="16" borderId="0" applyNumberFormat="0" applyBorder="0" applyAlignment="0" applyProtection="0">
      <alignment vertical="center"/>
    </xf>
    <xf numFmtId="0" fontId="18" fillId="9" borderId="0" applyNumberFormat="0" applyBorder="0" applyAlignment="0" applyProtection="0">
      <alignment vertical="center"/>
    </xf>
    <xf numFmtId="179" fontId="21" fillId="0" borderId="0">
      <protection locked="0"/>
    </xf>
    <xf numFmtId="179" fontId="12"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12" fillId="0" borderId="0">
      <protection locked="0"/>
    </xf>
    <xf numFmtId="179" fontId="12" fillId="0" borderId="0">
      <protection locked="0"/>
    </xf>
    <xf numFmtId="0" fontId="18" fillId="9" borderId="0" applyNumberFormat="0" applyBorder="0" applyAlignment="0" applyProtection="0">
      <alignment vertical="center"/>
    </xf>
    <xf numFmtId="0" fontId="35" fillId="23"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88" fillId="0" borderId="0" applyNumberFormat="0" applyFill="0">
      <alignment horizontal="left" vertical="center"/>
    </xf>
    <xf numFmtId="0" fontId="14" fillId="7" borderId="0" applyNumberFormat="0" applyBorder="0" applyAlignment="0" applyProtection="0">
      <alignment vertical="center"/>
    </xf>
    <xf numFmtId="38" fontId="89" fillId="0" borderId="31">
      <alignment vertical="center"/>
    </xf>
    <xf numFmtId="0" fontId="3" fillId="9" borderId="0" applyNumberFormat="0" applyBorder="0" applyAlignment="0" applyProtection="0">
      <alignment vertical="center"/>
    </xf>
    <xf numFmtId="179" fontId="12" fillId="0" borderId="0">
      <protection locked="0"/>
    </xf>
    <xf numFmtId="0" fontId="11" fillId="6" borderId="0" applyNumberFormat="0" applyBorder="0" applyAlignment="0" applyProtection="0">
      <alignment vertical="center"/>
    </xf>
    <xf numFmtId="0" fontId="90" fillId="0" borderId="32">
      <alignment horizontal="left"/>
    </xf>
    <xf numFmtId="179" fontId="12" fillId="0" borderId="0">
      <protection locked="0"/>
    </xf>
    <xf numFmtId="0" fontId="16" fillId="7" borderId="0" applyNumberFormat="0" applyBorder="0" applyAlignment="0" applyProtection="0">
      <alignment vertical="center"/>
    </xf>
    <xf numFmtId="0" fontId="0" fillId="0" borderId="0" applyNumberFormat="0" applyFont="0" applyFill="0" applyBorder="0" applyAlignment="0" applyProtection="0"/>
    <xf numFmtId="0" fontId="3" fillId="2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4"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1" fillId="18" borderId="0" applyNumberFormat="0" applyBorder="0" applyAlignment="0" applyProtection="0">
      <alignment vertical="center"/>
    </xf>
    <xf numFmtId="179" fontId="21" fillId="0" borderId="0">
      <protection locked="0"/>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179" fontId="49" fillId="0" borderId="0">
      <protection locked="0"/>
    </xf>
    <xf numFmtId="0" fontId="14" fillId="7" borderId="0" applyNumberFormat="0" applyBorder="0" applyAlignment="0" applyProtection="0">
      <alignment vertical="center"/>
    </xf>
    <xf numFmtId="179" fontId="49" fillId="0" borderId="0">
      <protection locked="0"/>
    </xf>
    <xf numFmtId="179" fontId="49" fillId="0" borderId="0">
      <protection locked="0"/>
    </xf>
    <xf numFmtId="0" fontId="3" fillId="5" borderId="0" applyNumberFormat="0" applyBorder="0" applyAlignment="0" applyProtection="0">
      <alignment vertical="center"/>
    </xf>
    <xf numFmtId="0" fontId="14" fillId="16" borderId="0" applyNumberFormat="0" applyBorder="0" applyAlignment="0" applyProtection="0">
      <alignment vertical="center"/>
    </xf>
    <xf numFmtId="9" fontId="91" fillId="0" borderId="0" applyFont="0" applyFill="0" applyBorder="0" applyAlignment="0" applyProtection="0"/>
    <xf numFmtId="0" fontId="19" fillId="7" borderId="0" applyNumberFormat="0" applyBorder="0" applyAlignment="0" applyProtection="0"/>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67" fillId="0" borderId="0" applyNumberFormat="0" applyFill="0" applyBorder="0" applyAlignment="0" applyProtection="0">
      <alignment vertical="top"/>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7" borderId="0" applyNumberFormat="0" applyBorder="0" applyAlignment="0" applyProtection="0">
      <alignment vertical="center"/>
    </xf>
    <xf numFmtId="0" fontId="0" fillId="0" borderId="0" applyNumberFormat="0" applyFont="0" applyFill="0" applyBorder="0" applyAlignment="0" applyProtection="0"/>
    <xf numFmtId="0" fontId="3" fillId="20" borderId="0" applyNumberFormat="0" applyBorder="0" applyAlignment="0" applyProtection="0">
      <alignment vertical="center"/>
    </xf>
    <xf numFmtId="0" fontId="50" fillId="7" borderId="27" applyNumberFormat="0" applyProtection="0">
      <alignment horizontal="right" vertical="center"/>
    </xf>
    <xf numFmtId="0" fontId="0" fillId="0" borderId="0" applyNumberFormat="0" applyFont="0" applyFill="0" applyBorder="0" applyAlignment="0" applyProtection="0"/>
    <xf numFmtId="0" fontId="3" fillId="9" borderId="0" applyNumberFormat="0" applyBorder="0" applyAlignment="0" applyProtection="0">
      <alignment vertical="center"/>
    </xf>
    <xf numFmtId="0" fontId="50" fillId="11" borderId="27" applyNumberFormat="0" applyProtection="0">
      <alignment horizontal="right" vertical="center"/>
    </xf>
    <xf numFmtId="0" fontId="0" fillId="0" borderId="0" applyNumberFormat="0" applyFont="0" applyFill="0" applyBorder="0" applyAlignment="0" applyProtection="0"/>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49" fillId="0" borderId="0">
      <protection locked="0"/>
    </xf>
    <xf numFmtId="0" fontId="50" fillId="66" borderId="27" applyNumberFormat="0" applyProtection="0">
      <alignment horizontal="right" vertical="center"/>
    </xf>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Font="0" applyFill="0" applyBorder="0" applyAlignment="0" applyProtection="0"/>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3" fillId="20" borderId="0" applyNumberFormat="0" applyBorder="0" applyAlignment="0" applyProtection="0">
      <alignment vertical="center"/>
    </xf>
    <xf numFmtId="0" fontId="16" fillId="16" borderId="0" applyNumberFormat="0" applyBorder="0" applyAlignment="0" applyProtection="0">
      <alignment vertical="center"/>
    </xf>
    <xf numFmtId="0" fontId="3" fillId="23"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26" borderId="0" applyNumberFormat="0" applyBorder="0" applyAlignment="0" applyProtection="0">
      <alignment vertical="center"/>
    </xf>
    <xf numFmtId="0" fontId="0" fillId="0" borderId="0" applyNumberFormat="0" applyFont="0" applyFill="0" applyBorder="0" applyAlignment="0" applyProtection="0"/>
    <xf numFmtId="0" fontId="50" fillId="61" borderId="27" applyNumberFormat="0" applyProtection="0">
      <alignment vertical="center"/>
    </xf>
    <xf numFmtId="0" fontId="14" fillId="7"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179" fontId="49" fillId="0" borderId="0">
      <protection locked="0"/>
    </xf>
    <xf numFmtId="179" fontId="49" fillId="0" borderId="0">
      <protection locked="0"/>
    </xf>
    <xf numFmtId="0" fontId="3" fillId="26" borderId="0" applyNumberFormat="0" applyBorder="0" applyAlignment="0" applyProtection="0">
      <alignment vertical="center"/>
    </xf>
    <xf numFmtId="0" fontId="14" fillId="16" borderId="0" applyNumberFormat="0" applyBorder="0" applyAlignment="0" applyProtection="0">
      <alignment vertical="center"/>
    </xf>
    <xf numFmtId="0" fontId="3" fillId="4" borderId="0" applyNumberFormat="0" applyBorder="0" applyAlignment="0" applyProtection="0">
      <alignment vertical="center"/>
    </xf>
    <xf numFmtId="0" fontId="14" fillId="7" borderId="0" applyNumberFormat="0" applyBorder="0" applyAlignment="0" applyProtection="0">
      <alignment vertical="center"/>
    </xf>
    <xf numFmtId="177" fontId="30" fillId="0" borderId="0" applyFill="0" applyBorder="0" applyAlignment="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3" fillId="20" borderId="0" applyNumberFormat="0" applyBorder="0" applyAlignment="0" applyProtection="0">
      <alignment vertical="center"/>
    </xf>
    <xf numFmtId="0" fontId="3" fillId="4" borderId="0" applyNumberFormat="0" applyBorder="0" applyAlignment="0" applyProtection="0">
      <alignment vertical="center"/>
    </xf>
    <xf numFmtId="0" fontId="14" fillId="7" borderId="0" applyNumberFormat="0" applyBorder="0" applyAlignment="0" applyProtection="0">
      <alignment vertical="center"/>
    </xf>
    <xf numFmtId="0" fontId="3" fillId="7"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46" fillId="9" borderId="0" applyNumberFormat="0" applyBorder="0" applyAlignment="0" applyProtection="0"/>
    <xf numFmtId="0" fontId="28" fillId="9" borderId="0" applyNumberFormat="0" applyBorder="0" applyAlignment="0" applyProtection="0">
      <alignment vertical="center"/>
    </xf>
    <xf numFmtId="0" fontId="3" fillId="7" borderId="0" applyNumberFormat="0" applyBorder="0" applyAlignment="0" applyProtection="0">
      <alignment vertical="center"/>
    </xf>
    <xf numFmtId="177" fontId="30" fillId="0" borderId="0" applyFill="0" applyBorder="0" applyAlignment="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3" fillId="7" borderId="0" applyNumberFormat="0" applyBorder="0" applyAlignment="0" applyProtection="0">
      <alignment vertical="center"/>
    </xf>
    <xf numFmtId="0" fontId="3" fillId="23" borderId="0" applyNumberFormat="0" applyBorder="0" applyAlignment="0" applyProtection="0">
      <alignment vertical="center"/>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3" fillId="9"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92" fillId="0" borderId="0" applyNumberFormat="0" applyFill="0" applyBorder="0" applyAlignment="0" applyProtection="0"/>
    <xf numFmtId="0" fontId="0" fillId="0" borderId="0" applyNumberFormat="0" applyFont="0" applyFill="0" applyBorder="0" applyAlignment="0" applyProtection="0"/>
    <xf numFmtId="0" fontId="3" fillId="9" borderId="0" applyNumberFormat="0" applyBorder="0" applyAlignment="0" applyProtection="0">
      <alignment vertical="center"/>
    </xf>
    <xf numFmtId="0" fontId="16" fillId="16" borderId="0" applyNumberFormat="0" applyBorder="0" applyAlignment="0" applyProtection="0">
      <alignment vertical="center"/>
    </xf>
    <xf numFmtId="0" fontId="27" fillId="0" borderId="0"/>
    <xf numFmtId="0" fontId="18" fillId="9" borderId="0" applyNumberFormat="0" applyBorder="0" applyAlignment="0" applyProtection="0">
      <alignment vertical="center"/>
    </xf>
    <xf numFmtId="0" fontId="11" fillId="6" borderId="0" applyNumberFormat="0" applyBorder="0" applyAlignment="0" applyProtection="0">
      <alignment vertical="center"/>
    </xf>
    <xf numFmtId="0" fontId="3" fillId="61" borderId="0" applyNumberFormat="0" applyBorder="0" applyAlignment="0" applyProtection="0">
      <alignment vertical="center"/>
    </xf>
    <xf numFmtId="0" fontId="93" fillId="16" borderId="0" applyNumberFormat="0" applyBorder="0" applyAlignment="0" applyProtection="0">
      <alignment vertical="center"/>
    </xf>
    <xf numFmtId="0" fontId="35" fillId="4"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3" fillId="9" borderId="0" applyNumberFormat="0" applyBorder="0" applyAlignment="0" applyProtection="0">
      <alignment vertical="center"/>
    </xf>
    <xf numFmtId="0" fontId="3" fillId="3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3" fillId="61" borderId="0" applyNumberFormat="0" applyBorder="0" applyAlignment="0" applyProtection="0">
      <alignment vertical="center"/>
    </xf>
    <xf numFmtId="0" fontId="14" fillId="7" borderId="0" applyNumberFormat="0" applyBorder="0" applyAlignment="0" applyProtection="0">
      <alignment vertical="center"/>
    </xf>
    <xf numFmtId="0" fontId="3" fillId="61"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207" fontId="0" fillId="0" borderId="0" applyFont="0" applyFill="0" applyBorder="0" applyAlignment="0" applyProtection="0"/>
    <xf numFmtId="0" fontId="3" fillId="16" borderId="0" applyNumberFormat="0" applyBorder="0" applyAlignment="0" applyProtection="0">
      <alignment vertical="center"/>
    </xf>
    <xf numFmtId="0" fontId="18" fillId="9" borderId="0" applyNumberFormat="0" applyBorder="0" applyAlignment="0" applyProtection="0">
      <alignment vertical="center"/>
    </xf>
    <xf numFmtId="0" fontId="3" fillId="16" borderId="0" applyNumberFormat="0" applyBorder="0" applyAlignment="0" applyProtection="0">
      <alignment vertical="center"/>
    </xf>
    <xf numFmtId="0" fontId="0" fillId="0" borderId="0" applyNumberFormat="0" applyFont="0">
      <alignment horizontal="centerContinuous" wrapText="1"/>
    </xf>
    <xf numFmtId="0" fontId="3" fillId="16" borderId="0" applyNumberFormat="0" applyBorder="0" applyAlignment="0" applyProtection="0">
      <alignment vertical="center"/>
    </xf>
    <xf numFmtId="0" fontId="94" fillId="0" borderId="33" applyNumberFormat="0" applyAlignment="0" applyProtection="0">
      <alignment horizontal="lef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9" fontId="49" fillId="0" borderId="0">
      <protection locked="0"/>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3" fillId="16" borderId="0" applyNumberFormat="0" applyBorder="0" applyAlignment="0" applyProtection="0">
      <alignment vertical="center"/>
    </xf>
    <xf numFmtId="217" fontId="0" fillId="0" borderId="0" applyFont="0" applyFill="0" applyBorder="0" applyAlignment="0" applyProtection="0"/>
    <xf numFmtId="0" fontId="3" fillId="16" borderId="0" applyNumberFormat="0" applyBorder="0" applyAlignment="0" applyProtection="0">
      <alignment vertical="center"/>
    </xf>
    <xf numFmtId="0" fontId="95" fillId="0" borderId="34"/>
    <xf numFmtId="0" fontId="62"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20" borderId="0" applyNumberFormat="0" applyBorder="0" applyAlignment="0" applyProtection="0">
      <alignment vertical="center"/>
    </xf>
    <xf numFmtId="0" fontId="14" fillId="7" borderId="0" applyNumberFormat="0" applyBorder="0" applyAlignment="0" applyProtection="0">
      <alignment vertical="center"/>
    </xf>
    <xf numFmtId="0" fontId="3" fillId="20" borderId="0" applyNumberFormat="0" applyBorder="0" applyAlignment="0" applyProtection="0">
      <alignment vertical="center"/>
    </xf>
    <xf numFmtId="0" fontId="0" fillId="0" borderId="0" applyNumberFormat="0" applyFont="0" applyFill="0" applyBorder="0" applyAlignment="0" applyProtection="0"/>
    <xf numFmtId="0" fontId="22" fillId="52" borderId="27" applyNumberFormat="0" applyProtection="0">
      <alignment horizontal="left" vertical="center" indent="1"/>
    </xf>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26" borderId="0" applyNumberFormat="0" applyBorder="0" applyAlignment="0" applyProtection="0">
      <alignment vertical="center"/>
    </xf>
    <xf numFmtId="0" fontId="18" fillId="9" borderId="0" applyNumberFormat="0" applyBorder="0" applyAlignment="0" applyProtection="0">
      <alignment vertical="center"/>
    </xf>
    <xf numFmtId="0" fontId="3" fillId="18" borderId="0" applyNumberFormat="0" applyBorder="0" applyAlignment="0" applyProtection="0">
      <alignment vertical="center"/>
    </xf>
    <xf numFmtId="0" fontId="3" fillId="20" borderId="0" applyNumberFormat="0" applyBorder="0" applyAlignment="0" applyProtection="0">
      <alignment vertical="center"/>
    </xf>
    <xf numFmtId="0" fontId="3" fillId="16" borderId="0" applyNumberFormat="0" applyBorder="0" applyAlignment="0" applyProtection="0">
      <alignment vertical="center"/>
    </xf>
    <xf numFmtId="0" fontId="3" fillId="20" borderId="0" applyNumberFormat="0" applyBorder="0" applyAlignment="0" applyProtection="0">
      <alignment vertical="center"/>
    </xf>
    <xf numFmtId="0" fontId="96" fillId="0" borderId="1">
      <alignment horizontal="distributed" vertical="center" wrapText="1"/>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3" fillId="23"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20" borderId="0" applyNumberFormat="0" applyBorder="0" applyAlignment="0" applyProtection="0">
      <alignment vertical="center"/>
    </xf>
    <xf numFmtId="0" fontId="14" fillId="7" borderId="0" applyNumberFormat="0" applyBorder="0" applyAlignment="0" applyProtection="0">
      <alignment vertical="center"/>
    </xf>
    <xf numFmtId="0" fontId="3" fillId="20" borderId="0" applyNumberFormat="0" applyBorder="0" applyAlignment="0" applyProtection="0">
      <alignment vertical="center"/>
    </xf>
    <xf numFmtId="0" fontId="14" fillId="7" borderId="0" applyNumberFormat="0" applyBorder="0" applyAlignment="0" applyProtection="0">
      <alignment vertical="center"/>
    </xf>
    <xf numFmtId="0" fontId="97" fillId="0" borderId="0"/>
    <xf numFmtId="0" fontId="3" fillId="30"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0" fillId="0" borderId="0" applyNumberFormat="0" applyFont="0" applyFill="0" applyBorder="0" applyAlignment="0" applyProtection="0"/>
    <xf numFmtId="0" fontId="3" fillId="20" borderId="0" applyNumberFormat="0" applyBorder="0" applyAlignment="0" applyProtection="0">
      <alignment vertical="center"/>
    </xf>
    <xf numFmtId="0" fontId="0" fillId="0" borderId="0" applyFont="0" applyFill="0" applyBorder="0" applyAlignment="0" applyProtection="0"/>
    <xf numFmtId="0" fontId="3" fillId="23" borderId="0" applyNumberFormat="0" applyBorder="0" applyAlignment="0" applyProtection="0">
      <alignment vertical="center"/>
    </xf>
    <xf numFmtId="0" fontId="11" fillId="5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203" fontId="98" fillId="0" borderId="0">
      <alignment horizontal="right"/>
    </xf>
    <xf numFmtId="179" fontId="21" fillId="0" borderId="0">
      <protection locked="0"/>
    </xf>
    <xf numFmtId="0" fontId="3" fillId="23" borderId="0" applyNumberFormat="0" applyBorder="0" applyAlignment="0" applyProtection="0">
      <alignment vertical="center"/>
    </xf>
    <xf numFmtId="0" fontId="14" fillId="7" borderId="0" applyNumberFormat="0" applyBorder="0" applyAlignment="0" applyProtection="0">
      <alignment vertical="center"/>
    </xf>
    <xf numFmtId="0" fontId="6" fillId="59" borderId="0" applyNumberFormat="0" applyBorder="0" applyAlignment="0" applyProtection="0"/>
    <xf numFmtId="0" fontId="16" fillId="16" borderId="0" applyNumberFormat="0" applyBorder="0" applyAlignment="0" applyProtection="0">
      <alignment vertical="center"/>
    </xf>
    <xf numFmtId="0" fontId="3" fillId="23" borderId="0" applyNumberFormat="0" applyBorder="0" applyAlignment="0" applyProtection="0">
      <alignment vertical="center"/>
    </xf>
    <xf numFmtId="0" fontId="0" fillId="0" borderId="0" applyNumberFormat="0" applyFont="0" applyFill="0" applyBorder="0" applyAlignment="0" applyProtection="0"/>
    <xf numFmtId="0" fontId="3" fillId="7" borderId="0" applyNumberFormat="0" applyBorder="0" applyAlignment="0" applyProtection="0">
      <alignment vertical="center"/>
    </xf>
    <xf numFmtId="0" fontId="0" fillId="0" borderId="0" applyNumberFormat="0" applyFont="0" applyFill="0" applyBorder="0" applyAlignment="0" applyProtection="0"/>
    <xf numFmtId="0" fontId="11" fillId="50"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37" fontId="99" fillId="0" borderId="0"/>
    <xf numFmtId="0" fontId="14" fillId="7" borderId="0" applyNumberFormat="0" applyBorder="0" applyAlignment="0" applyProtection="0">
      <alignment vertical="center"/>
    </xf>
    <xf numFmtId="0" fontId="100" fillId="0" borderId="34">
      <alignment horizontal="center"/>
    </xf>
    <xf numFmtId="0" fontId="3" fillId="23" borderId="0" applyNumberFormat="0" applyBorder="0" applyAlignment="0" applyProtection="0">
      <alignment vertical="center"/>
    </xf>
    <xf numFmtId="0" fontId="19" fillId="64"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3" fillId="9"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5" fillId="26" borderId="0" applyNumberFormat="0" applyBorder="0" applyAlignment="0" applyProtection="0">
      <alignment vertical="center"/>
    </xf>
    <xf numFmtId="0" fontId="0" fillId="0" borderId="0" applyNumberFormat="0" applyFont="0" applyFill="0" applyBorder="0" applyAlignment="0" applyProtection="0"/>
    <xf numFmtId="0" fontId="35" fillId="23" borderId="0" applyNumberFormat="0" applyBorder="0" applyAlignment="0" applyProtection="0">
      <alignment vertical="center"/>
    </xf>
    <xf numFmtId="0" fontId="3" fillId="7" borderId="0" applyNumberFormat="0" applyBorder="0" applyAlignment="0" applyProtection="0">
      <alignment vertical="center"/>
    </xf>
    <xf numFmtId="0" fontId="11" fillId="29" borderId="0" applyNumberFormat="0" applyBorder="0" applyAlignment="0" applyProtection="0">
      <alignment vertical="center"/>
    </xf>
    <xf numFmtId="0" fontId="3" fillId="7" borderId="0" applyNumberFormat="0" applyBorder="0" applyAlignment="0" applyProtection="0">
      <alignment vertical="center"/>
    </xf>
    <xf numFmtId="0" fontId="16" fillId="7" borderId="0" applyNumberFormat="0" applyBorder="0" applyAlignment="0" applyProtection="0">
      <alignment vertical="center"/>
    </xf>
    <xf numFmtId="0" fontId="101" fillId="0" borderId="0" applyFill="0" applyBorder="0">
      <alignment horizontal="right"/>
    </xf>
    <xf numFmtId="0" fontId="93" fillId="16" borderId="0" applyNumberFormat="0" applyBorder="0" applyAlignment="0" applyProtection="0">
      <alignment vertical="center"/>
    </xf>
    <xf numFmtId="0" fontId="3" fillId="9" borderId="0" applyNumberFormat="0" applyBorder="0" applyAlignment="0" applyProtection="0">
      <alignment vertical="center"/>
    </xf>
    <xf numFmtId="0" fontId="14" fillId="7" borderId="0" applyNumberFormat="0" applyBorder="0" applyAlignment="0" applyProtection="0">
      <alignment vertical="center"/>
    </xf>
    <xf numFmtId="0" fontId="52" fillId="0" borderId="0" applyProtection="0"/>
    <xf numFmtId="0" fontId="14" fillId="7" borderId="0" applyNumberFormat="0" applyBorder="0" applyAlignment="0" applyProtection="0">
      <alignment vertical="center"/>
    </xf>
    <xf numFmtId="0" fontId="19" fillId="7" borderId="0" applyNumberFormat="0" applyBorder="0" applyAlignment="0" applyProtection="0"/>
    <xf numFmtId="0" fontId="35" fillId="4" borderId="0" applyNumberFormat="0" applyBorder="0" applyAlignment="0" applyProtection="0">
      <alignment vertical="center"/>
    </xf>
    <xf numFmtId="0" fontId="14" fillId="7" borderId="0" applyNumberFormat="0" applyBorder="0" applyAlignment="0" applyProtection="0">
      <alignment vertical="center"/>
    </xf>
    <xf numFmtId="0" fontId="35" fillId="23"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9" borderId="0" applyNumberFormat="0" applyBorder="0" applyAlignment="0" applyProtection="0">
      <alignment vertical="center"/>
    </xf>
    <xf numFmtId="0" fontId="14" fillId="7" borderId="0" applyNumberFormat="0" applyBorder="0" applyAlignment="0" applyProtection="0">
      <alignment vertical="center"/>
    </xf>
    <xf numFmtId="182" fontId="0" fillId="0" borderId="0" applyFont="0" applyFill="0" applyBorder="0" applyAlignment="0" applyProtection="0"/>
    <xf numFmtId="0" fontId="35" fillId="61"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22" fillId="0" borderId="0">
      <protection locked="0"/>
    </xf>
    <xf numFmtId="0" fontId="3"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62" fillId="7" borderId="0" applyNumberFormat="0" applyBorder="0" applyAlignment="0" applyProtection="0">
      <alignment vertical="center"/>
    </xf>
    <xf numFmtId="0" fontId="3" fillId="5" borderId="0" applyNumberFormat="0" applyBorder="0" applyAlignment="0" applyProtection="0">
      <alignment vertical="center"/>
    </xf>
    <xf numFmtId="0" fontId="18" fillId="20" borderId="0" applyNumberFormat="0" applyBorder="0" applyAlignment="0" applyProtection="0">
      <alignment vertical="center"/>
    </xf>
    <xf numFmtId="0" fontId="35" fillId="20" borderId="0" applyNumberFormat="0" applyBorder="0" applyAlignment="0" applyProtection="0">
      <alignment vertical="center"/>
    </xf>
    <xf numFmtId="0" fontId="14" fillId="7" borderId="0" applyNumberFormat="0" applyBorder="0" applyAlignment="0" applyProtection="0">
      <alignment vertical="center"/>
    </xf>
    <xf numFmtId="38" fontId="101" fillId="0" borderId="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 fillId="20" borderId="0" applyNumberFormat="0" applyBorder="0" applyAlignment="0" applyProtection="0">
      <alignment vertical="center"/>
    </xf>
    <xf numFmtId="0" fontId="14" fillId="7" borderId="0" applyNumberFormat="0" applyBorder="0" applyAlignment="0" applyProtection="0">
      <alignment vertical="center"/>
    </xf>
    <xf numFmtId="0" fontId="35" fillId="20"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1" fillId="2" borderId="0" applyNumberFormat="0" applyBorder="0" applyAlignment="0" applyProtection="0">
      <alignment vertical="center"/>
    </xf>
    <xf numFmtId="0" fontId="3" fillId="18" borderId="0" applyNumberFormat="0" applyBorder="0" applyAlignment="0" applyProtection="0">
      <alignment vertical="center"/>
    </xf>
    <xf numFmtId="0" fontId="43" fillId="0" borderId="24" applyNumberFormat="0" applyFill="0" applyAlignment="0" applyProtection="0">
      <alignment vertical="center"/>
    </xf>
    <xf numFmtId="0" fontId="3" fillId="20" borderId="0" applyNumberFormat="0" applyBorder="0" applyAlignment="0" applyProtection="0">
      <alignment vertical="center"/>
    </xf>
    <xf numFmtId="179" fontId="49" fillId="0" borderId="0">
      <protection locked="0"/>
    </xf>
    <xf numFmtId="0" fontId="0" fillId="0" borderId="0" applyNumberFormat="0" applyFont="0" applyFill="0" applyBorder="0" applyAlignment="0" applyProtection="0"/>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20" borderId="0" applyNumberFormat="0" applyBorder="0" applyAlignment="0" applyProtection="0">
      <alignment vertical="center"/>
    </xf>
    <xf numFmtId="0" fontId="18" fillId="9" borderId="0" applyNumberFormat="0" applyBorder="0" applyAlignment="0" applyProtection="0">
      <alignment vertical="center"/>
    </xf>
    <xf numFmtId="0" fontId="3" fillId="23" borderId="0" applyNumberFormat="0" applyBorder="0" applyAlignment="0" applyProtection="0">
      <alignment vertical="center"/>
    </xf>
    <xf numFmtId="0" fontId="35" fillId="9"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3" fillId="23"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199" fontId="22" fillId="0" borderId="0"/>
    <xf numFmtId="179" fontId="21" fillId="0" borderId="0">
      <protection locked="0"/>
    </xf>
    <xf numFmtId="0" fontId="94" fillId="0" borderId="33" applyNumberFormat="0" applyAlignment="0" applyProtection="0">
      <alignment horizontal="left" vertical="center"/>
    </xf>
    <xf numFmtId="0" fontId="3" fillId="2" borderId="0" applyNumberFormat="0" applyBorder="0" applyAlignment="0" applyProtection="0">
      <alignment vertical="center"/>
    </xf>
    <xf numFmtId="179" fontId="12" fillId="0" borderId="0">
      <protection locked="0"/>
    </xf>
    <xf numFmtId="179" fontId="12" fillId="0" borderId="0">
      <protection locked="0"/>
    </xf>
    <xf numFmtId="0" fontId="3" fillId="5" borderId="0" applyNumberFormat="0" applyBorder="0" applyAlignment="0" applyProtection="0">
      <alignment vertical="center"/>
    </xf>
    <xf numFmtId="0" fontId="18" fillId="9" borderId="0" applyNumberFormat="0" applyBorder="0" applyAlignment="0" applyProtection="0">
      <alignment vertical="center"/>
    </xf>
    <xf numFmtId="179" fontId="12" fillId="0" borderId="0">
      <protection locked="0"/>
    </xf>
    <xf numFmtId="0" fontId="46" fillId="59" borderId="0" applyNumberFormat="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12"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12" fillId="0" borderId="0">
      <protection locked="0"/>
    </xf>
    <xf numFmtId="0" fontId="14" fillId="7" borderId="0" applyNumberFormat="0" applyBorder="0" applyAlignment="0" applyProtection="0">
      <alignment vertical="center"/>
    </xf>
    <xf numFmtId="179" fontId="21"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49" fillId="0" borderId="0">
      <protection locked="0"/>
    </xf>
    <xf numFmtId="179" fontId="21" fillId="0" borderId="0">
      <protection locked="0"/>
    </xf>
    <xf numFmtId="0" fontId="30" fillId="0" borderId="0"/>
    <xf numFmtId="0" fontId="14" fillId="16" borderId="0" applyNumberFormat="0" applyBorder="0" applyAlignment="0" applyProtection="0">
      <alignment vertical="center"/>
    </xf>
    <xf numFmtId="0" fontId="92" fillId="0" borderId="0" applyNumberFormat="0" applyFill="0" applyBorder="0" applyAlignment="0" applyProtection="0"/>
    <xf numFmtId="177" fontId="30" fillId="0" borderId="0" applyFill="0" applyBorder="0" applyAlignment="0"/>
    <xf numFmtId="0" fontId="14" fillId="7" borderId="0" applyNumberFormat="0" applyBorder="0" applyAlignment="0" applyProtection="0">
      <alignment vertical="center"/>
    </xf>
    <xf numFmtId="0" fontId="16" fillId="16" borderId="0" applyNumberFormat="0" applyBorder="0" applyAlignment="0" applyProtection="0">
      <alignment vertical="center"/>
    </xf>
    <xf numFmtId="0" fontId="102" fillId="54"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Font="0" applyFill="0" applyBorder="0" applyAlignment="0" applyProtection="0"/>
    <xf numFmtId="0" fontId="11"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16" borderId="0" applyNumberFormat="0" applyBorder="0" applyAlignment="0" applyProtection="0">
      <alignment vertical="center"/>
    </xf>
    <xf numFmtId="0" fontId="103" fillId="0" borderId="0"/>
    <xf numFmtId="0" fontId="3" fillId="5" borderId="0" applyNumberFormat="0" applyBorder="0" applyAlignment="0" applyProtection="0">
      <alignment vertical="center"/>
    </xf>
    <xf numFmtId="0" fontId="104" fillId="55" borderId="0" applyNumberFormat="0" applyProtection="0">
      <alignment horizontal="center"/>
      <protection locked="0" hidden="1"/>
    </xf>
    <xf numFmtId="0" fontId="0" fillId="0" borderId="0" applyFont="0" applyFill="0" applyBorder="0" applyAlignment="0" applyProtection="0"/>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3" fillId="5" borderId="0" applyNumberFormat="0" applyBorder="0" applyAlignment="0" applyProtection="0">
      <alignment vertical="center"/>
    </xf>
    <xf numFmtId="179" fontId="49" fillId="0" borderId="0">
      <protection locked="0"/>
    </xf>
    <xf numFmtId="0" fontId="3" fillId="5" borderId="0" applyNumberFormat="0" applyBorder="0" applyAlignment="0" applyProtection="0">
      <alignment vertical="center"/>
    </xf>
    <xf numFmtId="0" fontId="18" fillId="9" borderId="0" applyNumberFormat="0" applyBorder="0" applyAlignment="0" applyProtection="0">
      <alignment vertical="center"/>
    </xf>
    <xf numFmtId="192" fontId="30" fillId="0" borderId="0" applyFill="0" applyBorder="0" applyAlignment="0"/>
    <xf numFmtId="179" fontId="49" fillId="0" borderId="0">
      <protection locked="0"/>
    </xf>
    <xf numFmtId="0" fontId="3" fillId="5" borderId="0" applyNumberFormat="0" applyBorder="0" applyAlignment="0" applyProtection="0">
      <alignment vertical="center"/>
    </xf>
    <xf numFmtId="179" fontId="49" fillId="0" borderId="0">
      <protection locked="0"/>
    </xf>
    <xf numFmtId="0" fontId="3" fillId="5" borderId="0" applyNumberFormat="0" applyBorder="0" applyAlignment="0" applyProtection="0">
      <alignment vertical="center"/>
    </xf>
    <xf numFmtId="0" fontId="19" fillId="7" borderId="0" applyNumberFormat="0" applyBorder="0" applyAlignment="0" applyProtection="0"/>
    <xf numFmtId="0" fontId="72" fillId="56" borderId="30">
      <protection locked="0"/>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2"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2" borderId="0" applyNumberFormat="0" applyBorder="0" applyAlignment="0" applyProtection="0">
      <alignment vertical="center"/>
    </xf>
    <xf numFmtId="179" fontId="21" fillId="0" borderId="0">
      <protection locked="0"/>
    </xf>
    <xf numFmtId="179" fontId="21" fillId="0" borderId="0">
      <protection locked="0"/>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179" fontId="21" fillId="0" borderId="0">
      <protection locked="0"/>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3" fillId="11"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8" fillId="9" borderId="0" applyNumberFormat="0" applyBorder="0" applyAlignment="0" applyProtection="0">
      <alignment vertical="center"/>
    </xf>
    <xf numFmtId="0" fontId="19" fillId="7" borderId="0" applyNumberFormat="0" applyBorder="0" applyAlignment="0" applyProtection="0"/>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4" fillId="0" borderId="13">
      <alignment horizontal="lef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8" fillId="9" borderId="0" applyNumberFormat="0" applyBorder="0" applyAlignment="0" applyProtection="0">
      <alignment vertical="center"/>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0" fontId="3" fillId="3" borderId="0" applyNumberFormat="0" applyBorder="0" applyAlignment="0" applyProtection="0">
      <alignment vertical="center"/>
    </xf>
    <xf numFmtId="0" fontId="98" fillId="0" borderId="0"/>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0" fillId="0" borderId="0">
      <alignment vertical="center"/>
    </xf>
    <xf numFmtId="0" fontId="15" fillId="0" borderId="0">
      <alignment vertical="center"/>
    </xf>
    <xf numFmtId="0" fontId="3" fillId="18" borderId="0" applyNumberFormat="0" applyBorder="0" applyAlignment="0" applyProtection="0">
      <alignment vertical="center"/>
    </xf>
    <xf numFmtId="0" fontId="62" fillId="7" borderId="0" applyNumberFormat="0" applyBorder="0" applyAlignment="0" applyProtection="0">
      <alignment vertical="center"/>
    </xf>
    <xf numFmtId="0" fontId="55" fillId="23" borderId="28" applyNumberFormat="0" applyAlignment="0" applyProtection="0">
      <alignment vertical="center"/>
    </xf>
    <xf numFmtId="0" fontId="0" fillId="0" borderId="0">
      <alignment vertical="center"/>
    </xf>
    <xf numFmtId="0" fontId="3" fillId="0" borderId="0"/>
    <xf numFmtId="0" fontId="3" fillId="18" borderId="0" applyNumberFormat="0" applyBorder="0" applyAlignment="0" applyProtection="0">
      <alignment vertical="center"/>
    </xf>
    <xf numFmtId="0" fontId="3" fillId="3" borderId="0" applyNumberFormat="0" applyBorder="0" applyAlignment="0" applyProtection="0">
      <alignment vertical="center"/>
    </xf>
    <xf numFmtId="196" fontId="30" fillId="0" borderId="0" applyFill="0" applyBorder="0" applyAlignment="0"/>
    <xf numFmtId="0" fontId="3" fillId="3" borderId="0" applyNumberFormat="0" applyBorder="0" applyAlignment="0" applyProtection="0">
      <alignment vertical="center"/>
    </xf>
    <xf numFmtId="0" fontId="3" fillId="18"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0"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53" fillId="0" borderId="0">
      <protection locked="0"/>
    </xf>
    <xf numFmtId="0" fontId="62" fillId="7"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46" fillId="9" borderId="0" applyNumberFormat="0" applyBorder="0" applyAlignment="0" applyProtection="0"/>
    <xf numFmtId="0" fontId="105" fillId="0" borderId="0" applyProtection="0"/>
    <xf numFmtId="0" fontId="3" fillId="2" borderId="0" applyNumberFormat="0" applyBorder="0" applyAlignment="0" applyProtection="0">
      <alignment vertical="center"/>
    </xf>
    <xf numFmtId="0" fontId="14" fillId="16" borderId="0" applyNumberFormat="0" applyBorder="0" applyAlignment="0" applyProtection="0">
      <alignment vertical="center"/>
    </xf>
    <xf numFmtId="0" fontId="3" fillId="16" borderId="0" applyNumberFormat="0" applyBorder="0" applyAlignment="0" applyProtection="0">
      <alignment vertical="center"/>
    </xf>
    <xf numFmtId="0" fontId="0" fillId="0" borderId="0" applyNumberFormat="0" applyFont="0" applyFill="0" applyBorder="0" applyAlignment="0" applyProtection="0"/>
    <xf numFmtId="0" fontId="3" fillId="2"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5" borderId="0" applyNumberFormat="0" applyBorder="0" applyAlignment="0" applyProtection="0">
      <alignment vertical="center"/>
    </xf>
    <xf numFmtId="0" fontId="0" fillId="0" borderId="0" applyNumberFormat="0" applyFont="0" applyFill="0" applyBorder="0" applyAlignment="0" applyProtection="0"/>
    <xf numFmtId="0" fontId="106" fillId="0" borderId="0"/>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07" fillId="67" borderId="0" applyNumberFormat="0"/>
    <xf numFmtId="0" fontId="0" fillId="0" borderId="0" applyNumberFormat="0" applyFont="0" applyFill="0" applyBorder="0" applyAlignment="0" applyProtection="0"/>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179" fontId="53" fillId="0" borderId="0">
      <protection locked="0"/>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30" borderId="0" applyNumberFormat="0" applyBorder="0" applyAlignment="0" applyProtection="0">
      <alignment vertical="center"/>
    </xf>
    <xf numFmtId="0" fontId="18" fillId="9" borderId="0" applyNumberFormat="0" applyBorder="0" applyAlignment="0" applyProtection="0">
      <alignment vertical="center"/>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3" fillId="30" borderId="0" applyNumberFormat="0" applyBorder="0" applyAlignment="0" applyProtection="0">
      <alignment vertical="center"/>
    </xf>
    <xf numFmtId="0" fontId="22" fillId="67" borderId="27" applyNumberFormat="0" applyProtection="0">
      <alignment horizontal="left" vertical="center" indent="1"/>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41" borderId="27" applyNumberFormat="0" applyProtection="0">
      <alignment horizontal="left" vertical="center" indent="1"/>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22" fillId="5" borderId="27" applyNumberFormat="0" applyProtection="0">
      <alignment horizontal="left" vertical="center" indent="1"/>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5" borderId="0" applyNumberFormat="0" applyBorder="0" applyAlignment="0" applyProtection="0">
      <alignment vertical="center"/>
    </xf>
    <xf numFmtId="0" fontId="0" fillId="0" borderId="0" applyNumberFormat="0" applyFont="0" applyFill="0" applyBorder="0" applyAlignment="0" applyProtection="0"/>
    <xf numFmtId="0" fontId="3" fillId="30"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3" fillId="30"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1" fillId="2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14" fillId="7" borderId="0" applyNumberFormat="0" applyBorder="0" applyAlignment="0" applyProtection="0">
      <alignment vertical="center"/>
    </xf>
    <xf numFmtId="0" fontId="3" fillId="30" borderId="0" applyNumberFormat="0" applyBorder="0" applyAlignment="0" applyProtection="0">
      <alignment vertical="center"/>
    </xf>
    <xf numFmtId="0" fontId="18" fillId="9" borderId="0" applyNumberFormat="0" applyBorder="0" applyAlignment="0" applyProtection="0">
      <alignment vertical="center"/>
    </xf>
    <xf numFmtId="0" fontId="35" fillId="5" borderId="0" applyNumberFormat="0" applyBorder="0" applyAlignment="0" applyProtection="0">
      <alignment vertical="center"/>
    </xf>
    <xf numFmtId="0" fontId="3" fillId="5"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pplyBorder="0" applyAlignment="0" applyProtection="0"/>
    <xf numFmtId="0" fontId="0" fillId="0" borderId="0" applyNumberFormat="0" applyFont="0" applyFill="0" applyBorder="0" applyAlignment="0" applyProtection="0"/>
    <xf numFmtId="0" fontId="3" fillId="11" borderId="0" applyNumberFormat="0" applyBorder="0" applyAlignment="0" applyProtection="0">
      <alignment vertical="center"/>
    </xf>
    <xf numFmtId="0" fontId="14" fillId="7" borderId="0" applyNumberFormat="0" applyBorder="0" applyAlignment="0" applyProtection="0">
      <alignment vertical="center"/>
    </xf>
    <xf numFmtId="0" fontId="3" fillId="11" borderId="0" applyNumberFormat="0" applyBorder="0" applyAlignment="0" applyProtection="0">
      <alignment vertical="center"/>
    </xf>
    <xf numFmtId="0" fontId="108" fillId="0" borderId="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35"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219" fontId="0" fillId="0" borderId="0" applyFont="0" applyFill="0" applyBorder="0" applyAlignment="0" applyProtection="0"/>
    <xf numFmtId="0" fontId="3" fillId="5" borderId="0" applyNumberFormat="0" applyBorder="0" applyAlignment="0" applyProtection="0">
      <alignment vertical="center"/>
    </xf>
    <xf numFmtId="0" fontId="18" fillId="9" borderId="0" applyNumberFormat="0" applyBorder="0" applyAlignment="0" applyProtection="0">
      <alignment vertical="center"/>
    </xf>
    <xf numFmtId="0" fontId="3" fillId="11" borderId="0" applyNumberFormat="0" applyBorder="0" applyAlignment="0" applyProtection="0">
      <alignment vertical="center"/>
    </xf>
    <xf numFmtId="0" fontId="22" fillId="0" borderId="6" applyNumberFormat="0" applyFill="0" applyProtection="0">
      <alignment horizontal="right"/>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35" fillId="23" borderId="0" applyNumberFormat="0" applyBorder="0" applyAlignment="0" applyProtection="0">
      <alignment vertical="center"/>
    </xf>
    <xf numFmtId="0" fontId="35" fillId="2" borderId="0" applyNumberFormat="0" applyBorder="0" applyAlignment="0" applyProtection="0">
      <alignment vertical="center"/>
    </xf>
    <xf numFmtId="0" fontId="22" fillId="5" borderId="27" applyNumberFormat="0" applyProtection="0">
      <alignment horizontal="left" vertical="top" indent="1"/>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3" fillId="18" borderId="0" applyNumberFormat="0" applyBorder="0" applyAlignment="0" applyProtection="0">
      <alignment vertical="center"/>
    </xf>
    <xf numFmtId="0" fontId="14" fillId="7" borderId="0" applyNumberFormat="0" applyBorder="0" applyAlignment="0" applyProtection="0">
      <alignment vertical="center"/>
    </xf>
    <xf numFmtId="0" fontId="3" fillId="18" borderId="0" applyNumberFormat="0" applyBorder="0" applyAlignment="0" applyProtection="0">
      <alignment vertical="center"/>
    </xf>
    <xf numFmtId="0" fontId="11" fillId="11"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3" fillId="16" borderId="0" applyNumberFormat="0" applyBorder="0" applyAlignment="0" applyProtection="0">
      <alignment vertical="center"/>
    </xf>
    <xf numFmtId="0" fontId="35" fillId="3" borderId="0" applyNumberFormat="0" applyBorder="0" applyAlignment="0" applyProtection="0">
      <alignment vertical="center"/>
    </xf>
    <xf numFmtId="183" fontId="0" fillId="0" borderId="0" applyFont="0" applyFill="0" applyBorder="0" applyAlignment="0" applyProtection="0"/>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35" fillId="5" borderId="0" applyNumberFormat="0" applyBorder="0" applyAlignment="0" applyProtection="0">
      <alignment vertical="center"/>
    </xf>
    <xf numFmtId="0" fontId="19" fillId="7" borderId="0" applyNumberFormat="0" applyBorder="0" applyAlignment="0" applyProtection="0"/>
    <xf numFmtId="0" fontId="3" fillId="5"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3" fillId="5" borderId="0" applyNumberFormat="0" applyBorder="0" applyAlignment="0" applyProtection="0">
      <alignment vertical="center"/>
    </xf>
    <xf numFmtId="0" fontId="11" fillId="2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5" fillId="3" borderId="0" applyNumberFormat="0" applyBorder="0" applyAlignment="0" applyProtection="0">
      <alignment vertical="center"/>
    </xf>
    <xf numFmtId="0" fontId="3" fillId="3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1" fillId="54" borderId="0" applyNumberFormat="0" applyBorder="0" applyAlignment="0" applyProtection="0">
      <alignment vertical="center"/>
    </xf>
    <xf numFmtId="0" fontId="0" fillId="0" borderId="0" applyNumberFormat="0" applyFont="0" applyFill="0" applyBorder="0" applyAlignment="0" applyProtection="0"/>
    <xf numFmtId="0" fontId="86" fillId="7" borderId="0" applyNumberFormat="0" applyBorder="0" applyAlignment="0" applyProtection="0">
      <alignment vertical="center"/>
    </xf>
    <xf numFmtId="0" fontId="72" fillId="56" borderId="3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1" fillId="50"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0" fillId="0" borderId="0" applyNumberFormat="0" applyFill="0" applyBorder="0" applyAlignment="0" applyProtection="0">
      <alignment vertical="top"/>
    </xf>
    <xf numFmtId="0" fontId="14" fillId="7" borderId="0" applyNumberFormat="0" applyBorder="0" applyAlignment="0" applyProtection="0">
      <alignment vertical="center"/>
    </xf>
    <xf numFmtId="0" fontId="102" fillId="5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8" fillId="9" borderId="0" applyNumberFormat="0" applyBorder="0" applyAlignment="0" applyProtection="0">
      <alignment vertical="center"/>
    </xf>
    <xf numFmtId="207" fontId="0" fillId="0" borderId="0" applyFont="0" applyFill="0" applyBorder="0" applyAlignment="0" applyProtection="0"/>
    <xf numFmtId="0" fontId="11" fillId="54"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47" fillId="0" borderId="0" applyNumberFormat="0" applyFill="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96" fontId="30" fillId="0" borderId="0" applyFill="0" applyBorder="0" applyAlignment="0"/>
    <xf numFmtId="0" fontId="14" fillId="7" borderId="0" applyNumberFormat="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0" fontId="109" fillId="3" borderId="27" applyNumberFormat="0" applyProtection="0">
      <alignment vertical="center"/>
    </xf>
    <xf numFmtId="177" fontId="30" fillId="0" borderId="0" applyFill="0" applyBorder="0" applyAlignment="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1" fillId="11"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1" fillId="11" borderId="0" applyNumberFormat="0" applyBorder="0" applyAlignment="0" applyProtection="0">
      <alignment vertical="center"/>
    </xf>
    <xf numFmtId="0" fontId="62" fillId="7" borderId="0" applyNumberFormat="0" applyBorder="0" applyAlignment="0" applyProtection="0">
      <alignment vertical="center"/>
    </xf>
    <xf numFmtId="0" fontId="18" fillId="9" borderId="0" applyNumberFormat="0" applyBorder="0" applyAlignment="0" applyProtection="0">
      <alignment vertical="center"/>
    </xf>
    <xf numFmtId="0" fontId="11" fillId="11" borderId="0" applyNumberFormat="0" applyBorder="0" applyAlignment="0" applyProtection="0">
      <alignment vertical="center"/>
    </xf>
    <xf numFmtId="0" fontId="102"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11"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11"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1" fillId="18" borderId="0" applyNumberFormat="0" applyBorder="0" applyAlignment="0" applyProtection="0">
      <alignment vertical="center"/>
    </xf>
    <xf numFmtId="0" fontId="0" fillId="0" borderId="0" applyNumberFormat="0" applyFont="0" applyFill="0" applyBorder="0" applyAlignment="0" applyProtection="0"/>
    <xf numFmtId="0" fontId="11" fillId="18" borderId="0" applyNumberFormat="0" applyBorder="0" applyAlignment="0" applyProtection="0">
      <alignment vertical="center"/>
    </xf>
    <xf numFmtId="179" fontId="0" fillId="0" borderId="0">
      <protection locked="0"/>
    </xf>
    <xf numFmtId="0" fontId="14" fillId="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2" fillId="3" borderId="0" applyNumberFormat="0" applyBorder="0" applyAlignment="0" applyProtection="0">
      <alignment vertical="center"/>
    </xf>
    <xf numFmtId="0" fontId="79" fillId="62" borderId="0" applyNumberFormat="0" applyBorder="0" applyAlignment="0" applyProtection="0"/>
    <xf numFmtId="0" fontId="18" fillId="9" borderId="0" applyNumberFormat="0" applyBorder="0" applyAlignment="0" applyProtection="0">
      <alignment vertical="center"/>
    </xf>
    <xf numFmtId="0" fontId="19" fillId="64" borderId="0" applyNumberFormat="0" applyBorder="0" applyAlignment="0" applyProtection="0"/>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4" fillId="7" borderId="0" applyNumberFormat="0" applyBorder="0" applyAlignment="0" applyProtection="0">
      <alignment vertical="center"/>
    </xf>
    <xf numFmtId="196" fontId="30" fillId="0" borderId="0" applyFill="0" applyBorder="0" applyAlignment="0"/>
    <xf numFmtId="0" fontId="11" fillId="3"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10" fillId="3" borderId="0" applyNumberFormat="0" applyBorder="0" applyAlignment="0" applyProtection="0">
      <alignment vertical="center"/>
    </xf>
    <xf numFmtId="0" fontId="11" fillId="29"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1" fillId="29" borderId="0" applyNumberFormat="0" applyBorder="0" applyAlignment="0" applyProtection="0">
      <alignment vertical="center"/>
    </xf>
    <xf numFmtId="0" fontId="102" fillId="2"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0" fillId="0" borderId="0">
      <alignment vertical="center"/>
    </xf>
    <xf numFmtId="0" fontId="11" fillId="29" borderId="0" applyNumberFormat="0" applyBorder="0" applyAlignment="0" applyProtection="0">
      <alignment vertical="center"/>
    </xf>
    <xf numFmtId="0" fontId="0" fillId="0" borderId="0" applyNumberFormat="0" applyFont="0" applyFill="0" applyBorder="0" applyAlignment="0" applyProtection="0"/>
    <xf numFmtId="0" fontId="111" fillId="68" borderId="35" applyNumberFormat="0" applyAlignment="0" applyProtection="0">
      <alignment vertical="center"/>
    </xf>
    <xf numFmtId="0" fontId="11" fillId="29"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0" fillId="0" borderId="0">
      <alignment vertical="center"/>
    </xf>
    <xf numFmtId="0" fontId="11" fillId="29" borderId="0" applyNumberFormat="0" applyBorder="0" applyAlignment="0" applyProtection="0">
      <alignment vertical="center"/>
    </xf>
    <xf numFmtId="0" fontId="11" fillId="54" borderId="0" applyNumberFormat="0" applyBorder="0" applyAlignment="0" applyProtection="0">
      <alignment vertical="center"/>
    </xf>
    <xf numFmtId="0" fontId="35" fillId="46" borderId="0" applyNumberFormat="0" applyBorder="0" applyAlignment="0" applyProtection="0">
      <alignment vertical="center"/>
    </xf>
    <xf numFmtId="0" fontId="2" fillId="0" borderId="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22" fillId="0" borderId="0"/>
    <xf numFmtId="0" fontId="11" fillId="54" borderId="0" applyNumberFormat="0" applyBorder="0" applyAlignment="0" applyProtection="0">
      <alignment vertical="center"/>
    </xf>
    <xf numFmtId="0" fontId="16" fillId="7" borderId="0" applyNumberFormat="0" applyBorder="0" applyAlignment="0" applyProtection="0">
      <alignment vertical="center"/>
    </xf>
    <xf numFmtId="0" fontId="19" fillId="61" borderId="0" applyNumberFormat="0" applyBorder="0" applyAlignment="0" applyProtection="0"/>
    <xf numFmtId="0" fontId="11" fillId="54"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1" fillId="54" borderId="0" applyNumberFormat="0" applyBorder="0" applyAlignment="0" applyProtection="0">
      <alignment vertical="center"/>
    </xf>
    <xf numFmtId="0" fontId="11" fillId="50" borderId="0" applyNumberFormat="0" applyBorder="0" applyAlignment="0" applyProtection="0">
      <alignment vertical="center"/>
    </xf>
    <xf numFmtId="0" fontId="0" fillId="0" borderId="0" applyNumberFormat="0" applyFont="0" applyFill="0" applyBorder="0" applyAlignment="0" applyProtection="0"/>
    <xf numFmtId="0" fontId="112" fillId="0" borderId="0" applyNumberFormat="0" applyFill="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 fillId="50" borderId="0" applyNumberFormat="0" applyBorder="0" applyAlignment="0" applyProtection="0">
      <alignment vertical="center"/>
    </xf>
    <xf numFmtId="0" fontId="102" fillId="23" borderId="0" applyNumberFormat="0" applyBorder="0" applyAlignment="0" applyProtection="0">
      <alignment vertical="center"/>
    </xf>
    <xf numFmtId="0" fontId="0" fillId="0" borderId="0" applyNumberFormat="0" applyFont="0" applyFill="0" applyBorder="0" applyAlignment="0" applyProtection="0"/>
    <xf numFmtId="0" fontId="11" fillId="50" borderId="0" applyNumberFormat="0" applyBorder="0" applyAlignment="0" applyProtection="0">
      <alignment vertical="center"/>
    </xf>
    <xf numFmtId="0" fontId="79" fillId="69" borderId="0" applyNumberFormat="0" applyBorder="0" applyAlignment="0" applyProtection="0"/>
    <xf numFmtId="0" fontId="11" fillId="50" borderId="0" applyNumberFormat="0" applyBorder="0" applyAlignment="0" applyProtection="0">
      <alignment vertical="center"/>
    </xf>
    <xf numFmtId="0" fontId="0" fillId="0" borderId="0" applyNumberFormat="0" applyFill="0" applyBorder="0" applyAlignment="0" applyProtection="0">
      <alignment horizontal="left"/>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4" fillId="7" borderId="0" applyNumberFormat="0" applyBorder="0" applyAlignment="0" applyProtection="0">
      <alignment vertical="center"/>
    </xf>
    <xf numFmtId="0" fontId="35" fillId="54" borderId="0" applyNumberFormat="0" applyBorder="0" applyAlignment="0" applyProtection="0">
      <alignment vertical="center"/>
    </xf>
    <xf numFmtId="0" fontId="11" fillId="18"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5" fillId="2" borderId="0" applyNumberFormat="0" applyBorder="0" applyAlignment="0" applyProtection="0">
      <alignment vertical="center"/>
    </xf>
    <xf numFmtId="180" fontId="0" fillId="0" borderId="0" applyFont="0" applyFill="0" applyBorder="0" applyAlignment="0" applyProtection="0"/>
    <xf numFmtId="0" fontId="14" fillId="7" borderId="0" applyNumberFormat="0" applyBorder="0" applyAlignment="0" applyProtection="0">
      <alignment vertical="center"/>
    </xf>
    <xf numFmtId="0" fontId="35" fillId="2"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1" fillId="18" borderId="0" applyNumberFormat="0" applyBorder="0" applyAlignment="0" applyProtection="0">
      <alignment vertical="center"/>
    </xf>
    <xf numFmtId="0" fontId="35" fillId="3" borderId="0" applyNumberFormat="0" applyBorder="0" applyAlignment="0" applyProtection="0">
      <alignment vertical="center"/>
    </xf>
    <xf numFmtId="0" fontId="19" fillId="7" borderId="0" applyNumberFormat="0" applyBorder="0" applyAlignment="0" applyProtection="0"/>
    <xf numFmtId="0" fontId="43" fillId="0" borderId="24" applyNumberFormat="0" applyFill="0" applyAlignment="0" applyProtection="0">
      <alignment vertical="center"/>
    </xf>
    <xf numFmtId="0" fontId="0" fillId="0" borderId="0" applyNumberFormat="0" applyFont="0" applyFill="0" applyBorder="0" applyAlignment="0" applyProtection="0"/>
    <xf numFmtId="0" fontId="11" fillId="29" borderId="0" applyNumberFormat="0" applyBorder="0" applyAlignment="0" applyProtection="0">
      <alignment vertical="center"/>
    </xf>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43" fillId="0" borderId="24" applyNumberFormat="0" applyFill="0" applyAlignment="0" applyProtection="0">
      <alignment vertical="center"/>
    </xf>
    <xf numFmtId="0" fontId="0" fillId="0" borderId="0" applyNumberFormat="0" applyFont="0" applyFill="0" applyBorder="0" applyAlignment="0" applyProtection="0"/>
    <xf numFmtId="0" fontId="2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3" fillId="0" borderId="24" applyNumberFormat="0" applyFill="0" applyAlignment="0" applyProtection="0">
      <alignment vertical="center"/>
    </xf>
    <xf numFmtId="0" fontId="35" fillId="5" borderId="0" applyNumberFormat="0" applyBorder="0" applyAlignment="0" applyProtection="0">
      <alignment vertical="center"/>
    </xf>
    <xf numFmtId="199" fontId="22" fillId="0" borderId="0"/>
    <xf numFmtId="0" fontId="14" fillId="7" borderId="0" applyNumberFormat="0" applyBorder="0" applyAlignment="0" applyProtection="0">
      <alignment vertical="center"/>
    </xf>
    <xf numFmtId="0" fontId="35" fillId="5" borderId="0" applyNumberFormat="0" applyBorder="0" applyAlignment="0" applyProtection="0">
      <alignment vertical="center"/>
    </xf>
    <xf numFmtId="0" fontId="11" fillId="54" borderId="0" applyNumberFormat="0" applyBorder="0" applyAlignment="0" applyProtection="0">
      <alignment vertical="center"/>
    </xf>
    <xf numFmtId="199" fontId="22" fillId="0" borderId="0"/>
    <xf numFmtId="0" fontId="14" fillId="7" borderId="0" applyNumberFormat="0" applyBorder="0" applyAlignment="0" applyProtection="0">
      <alignment vertical="center"/>
    </xf>
    <xf numFmtId="0" fontId="113" fillId="0" borderId="36" applyNumberFormat="0" applyFill="0" applyAlignment="0" applyProtection="0">
      <alignment vertical="center"/>
    </xf>
    <xf numFmtId="0" fontId="11" fillId="50" borderId="0" applyNumberFormat="0" applyBorder="0" applyAlignment="0" applyProtection="0">
      <alignment vertical="center"/>
    </xf>
    <xf numFmtId="0" fontId="14" fillId="7" borderId="0" applyNumberFormat="0" applyBorder="0" applyAlignment="0" applyProtection="0">
      <alignment vertical="center"/>
    </xf>
    <xf numFmtId="0" fontId="30" fillId="0" borderId="0">
      <protection locked="0"/>
    </xf>
    <xf numFmtId="0" fontId="14" fillId="7" borderId="0" applyNumberFormat="0" applyBorder="0" applyAlignment="0" applyProtection="0">
      <alignment vertical="center"/>
    </xf>
    <xf numFmtId="0" fontId="6" fillId="63" borderId="0" applyNumberFormat="0" applyBorder="0" applyAlignment="0" applyProtection="0"/>
    <xf numFmtId="0" fontId="18" fillId="9" borderId="0" applyNumberFormat="0" applyBorder="0" applyAlignment="0" applyProtection="0">
      <alignment vertical="center"/>
    </xf>
    <xf numFmtId="0" fontId="79" fillId="70" borderId="0" applyNumberFormat="0" applyBorder="0" applyAlignment="0" applyProtection="0"/>
    <xf numFmtId="0" fontId="14" fillId="7" borderId="0" applyNumberFormat="0" applyBorder="0" applyAlignment="0" applyProtection="0">
      <alignment vertical="center"/>
    </xf>
    <xf numFmtId="0" fontId="79" fillId="67" borderId="0" applyNumberFormat="0" applyBorder="0" applyAlignment="0" applyProtection="0"/>
    <xf numFmtId="0" fontId="79" fillId="71" borderId="0" applyNumberFormat="0" applyBorder="0" applyAlignment="0" applyProtection="0"/>
    <xf numFmtId="0" fontId="14" fillId="7" borderId="0" applyNumberFormat="0" applyBorder="0" applyAlignment="0" applyProtection="0">
      <alignment vertical="center"/>
    </xf>
    <xf numFmtId="0" fontId="79" fillId="72" borderId="0" applyNumberFormat="0" applyBorder="0" applyAlignment="0" applyProtection="0"/>
    <xf numFmtId="213" fontId="0" fillId="0" borderId="0" applyFont="0" applyFill="0" applyBorder="0" applyAlignment="0" applyProtection="0"/>
    <xf numFmtId="0" fontId="14" fillId="7" borderId="0" applyNumberFormat="0" applyBorder="0" applyAlignment="0" applyProtection="0">
      <alignment vertical="center"/>
    </xf>
    <xf numFmtId="0" fontId="79" fillId="69" borderId="0" applyNumberFormat="0" applyBorder="0" applyAlignment="0" applyProtection="0"/>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6" fillId="57" borderId="0" applyNumberFormat="0" applyBorder="0" applyAlignment="0" applyProtection="0"/>
    <xf numFmtId="199" fontId="22" fillId="0" borderId="0"/>
    <xf numFmtId="0" fontId="79" fillId="12"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9" fillId="68" borderId="0" applyNumberFormat="0" applyBorder="0" applyAlignment="0" applyProtection="0"/>
    <xf numFmtId="0" fontId="6" fillId="63" borderId="0" applyNumberFormat="0" applyBorder="0" applyAlignment="0" applyProtection="0"/>
    <xf numFmtId="0" fontId="14" fillId="7" borderId="0" applyNumberFormat="0" applyBorder="0" applyAlignment="0" applyProtection="0">
      <alignment vertical="center"/>
    </xf>
    <xf numFmtId="0" fontId="6" fillId="12" borderId="0" applyNumberFormat="0" applyBorder="0" applyAlignment="0" applyProtection="0"/>
    <xf numFmtId="0" fontId="0" fillId="0" borderId="0" applyNumberFormat="0" applyFont="0" applyFill="0" applyBorder="0" applyAlignment="0" applyProtection="0"/>
    <xf numFmtId="196" fontId="0" fillId="0" borderId="0" applyFont="0" applyFill="0" applyBorder="0" applyAlignment="0" applyProtection="0"/>
    <xf numFmtId="0" fontId="79" fillId="12" borderId="0" applyNumberFormat="0" applyBorder="0" applyAlignment="0" applyProtection="0"/>
    <xf numFmtId="201" fontId="30" fillId="0" borderId="0" applyFill="0" applyBorder="0" applyAlignment="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1" fillId="2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79" fillId="73" borderId="0" applyNumberFormat="0" applyBorder="0" applyAlignment="0" applyProtection="0"/>
    <xf numFmtId="0" fontId="14" fillId="16" borderId="0" applyNumberFormat="0" applyBorder="0" applyAlignment="0" applyProtection="0">
      <alignment vertical="center"/>
    </xf>
    <xf numFmtId="0" fontId="79" fillId="70" borderId="0" applyNumberFormat="0" applyBorder="0" applyAlignment="0" applyProtection="0"/>
    <xf numFmtId="0" fontId="14" fillId="7" borderId="0" applyNumberFormat="0" applyBorder="0" applyAlignment="0" applyProtection="0">
      <alignment vertical="center"/>
    </xf>
    <xf numFmtId="0" fontId="11" fillId="54"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79" fillId="74" borderId="0" applyNumberFormat="0" applyBorder="0" applyAlignment="0" applyProtection="0"/>
    <xf numFmtId="0" fontId="89" fillId="0" borderId="37" applyNumberFormat="0" applyBorder="0"/>
    <xf numFmtId="0" fontId="46" fillId="9" borderId="0" applyNumberFormat="0" applyBorder="0" applyAlignment="0" applyProtection="0"/>
    <xf numFmtId="0" fontId="16" fillId="7" borderId="0" applyNumberFormat="0" applyBorder="0" applyAlignment="0" applyProtection="0">
      <alignment vertical="center"/>
    </xf>
    <xf numFmtId="0" fontId="6" fillId="5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0" fillId="52" borderId="27" applyNumberFormat="0" applyProtection="0">
      <alignment horizontal="right" vertical="center"/>
    </xf>
    <xf numFmtId="0" fontId="18" fillId="9" borderId="0" applyNumberFormat="0" applyBorder="0" applyAlignment="0" applyProtection="0">
      <alignment vertical="center"/>
    </xf>
    <xf numFmtId="0" fontId="79" fillId="65" borderId="0" applyNumberFormat="0" applyBorder="0" applyAlignment="0" applyProtection="0"/>
    <xf numFmtId="9" fontId="0" fillId="0" borderId="0" applyFont="0" applyFill="0" applyBorder="0" applyAlignment="0" applyProtection="0"/>
    <xf numFmtId="179" fontId="0" fillId="0" borderId="0">
      <protection locked="0"/>
    </xf>
    <xf numFmtId="179" fontId="0" fillId="0" borderId="0">
      <protection locked="0"/>
    </xf>
    <xf numFmtId="0" fontId="18" fillId="20" borderId="0" applyNumberFormat="0" applyBorder="0" applyAlignment="0" applyProtection="0">
      <alignment vertical="center"/>
    </xf>
    <xf numFmtId="0" fontId="76" fillId="0" borderId="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71" fillId="0" borderId="0">
      <alignment horizontal="center" wrapText="1"/>
      <protection locked="0"/>
    </xf>
    <xf numFmtId="218" fontId="0" fillId="0" borderId="0" applyFont="0" applyFill="0" applyBorder="0" applyAlignment="0" applyProtection="0"/>
    <xf numFmtId="0" fontId="83" fillId="0" borderId="0" applyNumberFormat="0" applyFill="0" applyBorder="0" applyAlignment="0" applyProtection="0">
      <alignment vertical="center"/>
    </xf>
    <xf numFmtId="0" fontId="0" fillId="0" borderId="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97" fillId="0" borderId="0"/>
    <xf numFmtId="0" fontId="114" fillId="75" borderId="0" applyNumberFormat="0" applyProtection="0">
      <alignment horizontal="left" vertical="center" indent="1"/>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179" fontId="0" fillId="0" borderId="0">
      <protection locked="0"/>
    </xf>
    <xf numFmtId="0" fontId="18" fillId="20" borderId="0" applyNumberFormat="0" applyBorder="0" applyAlignment="0" applyProtection="0">
      <alignment vertical="center"/>
    </xf>
    <xf numFmtId="179" fontId="0" fillId="0" borderId="0">
      <protection locked="0"/>
    </xf>
    <xf numFmtId="179" fontId="49"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6" fillId="59" borderId="0" applyNumberFormat="0" applyBorder="0" applyAlignment="0" applyProtection="0"/>
    <xf numFmtId="0" fontId="14" fillId="16" borderId="0" applyNumberFormat="0" applyBorder="0" applyAlignment="0" applyProtection="0">
      <alignment vertical="center"/>
    </xf>
    <xf numFmtId="179" fontId="49" fillId="0" borderId="0">
      <protection locked="0"/>
    </xf>
    <xf numFmtId="0" fontId="0" fillId="0" borderId="0" applyNumberFormat="0" applyFont="0" applyFill="0" applyBorder="0" applyAlignment="0" applyProtection="0"/>
    <xf numFmtId="211" fontId="50" fillId="0" borderId="0" applyFill="0" applyBorder="0" applyAlignment="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177" fontId="30" fillId="0" borderId="0" applyFill="0" applyBorder="0" applyAlignment="0"/>
    <xf numFmtId="179" fontId="49" fillId="0" borderId="0">
      <protection locked="0"/>
    </xf>
    <xf numFmtId="179" fontId="49" fillId="0" borderId="0">
      <protection locked="0"/>
    </xf>
    <xf numFmtId="9" fontId="0" fillId="0" borderId="0" applyFont="0" applyFill="0" applyBorder="0" applyAlignment="0" applyProtection="0"/>
    <xf numFmtId="0" fontId="115" fillId="2" borderId="28" applyNumberFormat="0" applyAlignment="0" applyProtection="0">
      <alignment vertical="center"/>
    </xf>
    <xf numFmtId="0" fontId="95" fillId="0" borderId="34"/>
    <xf numFmtId="0" fontId="0" fillId="0" borderId="0" applyNumberFormat="0" applyFont="0" applyFill="0" applyBorder="0" applyAlignment="0" applyProtection="0"/>
    <xf numFmtId="0" fontId="27" fillId="0" borderId="0" applyFill="0" applyBorder="0">
      <alignment horizontal="right"/>
    </xf>
    <xf numFmtId="208" fontId="0"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25" fillId="0" borderId="18" applyNumberFormat="0" applyFill="0" applyAlignment="0" applyProtection="0">
      <alignment vertical="center"/>
    </xf>
    <xf numFmtId="0" fontId="116" fillId="0" borderId="2">
      <alignment horizontal="center"/>
    </xf>
    <xf numFmtId="0" fontId="14" fillId="7" borderId="0" applyNumberFormat="0" applyBorder="0" applyAlignment="0" applyProtection="0">
      <alignment vertical="center"/>
    </xf>
    <xf numFmtId="199" fontId="22" fillId="0" borderId="0"/>
    <xf numFmtId="199" fontId="22" fillId="0" borderId="0"/>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9" fontId="21" fillId="0" borderId="0">
      <protection locked="0"/>
    </xf>
    <xf numFmtId="199" fontId="22" fillId="0" borderId="0"/>
    <xf numFmtId="199" fontId="22" fillId="0" borderId="0"/>
    <xf numFmtId="41" fontId="22" fillId="0" borderId="0" applyFont="0" applyFill="0" applyBorder="0" applyAlignment="0" applyProtection="0"/>
    <xf numFmtId="41" fontId="22" fillId="0" borderId="0" applyFont="0" applyFill="0" applyBorder="0" applyAlignment="0" applyProtection="0"/>
    <xf numFmtId="196"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3" fillId="2" borderId="1"/>
    <xf numFmtId="43" fontId="0" fillId="0" borderId="0" applyFont="0" applyFill="0" applyBorder="0" applyAlignment="0" applyProtection="0">
      <alignment vertical="center"/>
    </xf>
    <xf numFmtId="212" fontId="59" fillId="0" borderId="0"/>
    <xf numFmtId="3" fontId="0" fillId="0" borderId="0" applyFont="0" applyFill="0" applyBorder="0" applyAlignment="0" applyProtection="0"/>
    <xf numFmtId="0" fontId="50" fillId="61" borderId="27" applyNumberFormat="0" applyProtection="0">
      <alignment horizontal="left" vertical="top" indent="1"/>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17" fillId="0" borderId="0" applyNumberFormat="0" applyAlignment="0">
      <alignment horizontal="left"/>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49" fillId="0" borderId="0">
      <protection locked="0"/>
    </xf>
    <xf numFmtId="179" fontId="49" fillId="0" borderId="0">
      <protection locked="0"/>
    </xf>
    <xf numFmtId="0" fontId="118" fillId="0" borderId="0" applyNumberFormat="0" applyAlignment="0"/>
    <xf numFmtId="0" fontId="14" fillId="7" borderId="0" applyNumberFormat="0" applyBorder="0" applyAlignment="0" applyProtection="0">
      <alignment vertical="center"/>
    </xf>
    <xf numFmtId="0" fontId="28" fillId="9" borderId="0" applyNumberFormat="0" applyBorder="0" applyAlignment="0" applyProtection="0">
      <alignment vertical="center"/>
    </xf>
    <xf numFmtId="220" fontId="22" fillId="0" borderId="0" applyFont="0" applyFill="0" applyBorder="0" applyAlignment="0" applyProtection="0"/>
    <xf numFmtId="179" fontId="49" fillId="0" borderId="0">
      <protection locked="0"/>
    </xf>
    <xf numFmtId="179" fontId="49" fillId="0" borderId="0">
      <protection locked="0"/>
    </xf>
    <xf numFmtId="204" fontId="0" fillId="0" borderId="0" applyFont="0" applyFill="0" applyBorder="0" applyAlignment="0" applyProtection="0"/>
    <xf numFmtId="0" fontId="18" fillId="9" borderId="0" applyNumberFormat="0" applyBorder="0" applyAlignment="0" applyProtection="0">
      <alignment vertical="center"/>
    </xf>
    <xf numFmtId="0" fontId="14" fillId="16" borderId="0" applyNumberFormat="0" applyBorder="0" applyAlignment="0" applyProtection="0">
      <alignment vertical="center"/>
    </xf>
    <xf numFmtId="177" fontId="0" fillId="0" borderId="0" applyFont="0" applyFill="0" applyBorder="0" applyAlignment="0" applyProtection="0"/>
    <xf numFmtId="0" fontId="47" fillId="0" borderId="26" applyNumberFormat="0" applyFill="0" applyAlignment="0" applyProtection="0">
      <alignment vertical="center"/>
    </xf>
    <xf numFmtId="0" fontId="119" fillId="0" borderId="0" applyNumberFormat="0" applyFill="0" applyBorder="0" applyAlignment="0" applyProtection="0"/>
    <xf numFmtId="205" fontId="0" fillId="0" borderId="0" applyFont="0" applyFill="0" applyBorder="0" applyAlignment="0" applyProtection="0"/>
    <xf numFmtId="176" fontId="0" fillId="0" borderId="0" applyFont="0" applyFill="0" applyBorder="0" applyAlignment="0" applyProtection="0"/>
    <xf numFmtId="179" fontId="21" fillId="0" borderId="0">
      <protection locked="0"/>
    </xf>
    <xf numFmtId="14" fontId="50" fillId="0" borderId="0" applyFill="0" applyBorder="0" applyAlignment="0"/>
    <xf numFmtId="0" fontId="14" fillId="7" borderId="0" applyNumberFormat="0" applyBorder="0" applyAlignment="0" applyProtection="0">
      <alignment vertical="center"/>
    </xf>
    <xf numFmtId="38" fontId="89" fillId="0" borderId="31">
      <alignment vertical="center"/>
    </xf>
    <xf numFmtId="0" fontId="14" fillId="7" borderId="0" applyNumberFormat="0" applyBorder="0" applyAlignment="0" applyProtection="0">
      <alignment vertical="center"/>
    </xf>
    <xf numFmtId="38" fontId="89" fillId="0" borderId="31">
      <alignment vertical="center"/>
    </xf>
    <xf numFmtId="189" fontId="0" fillId="0" borderId="0" applyFont="0" applyFill="0" applyBorder="0" applyAlignment="0" applyProtection="0"/>
    <xf numFmtId="0" fontId="14" fillId="7" borderId="0" applyNumberFormat="0" applyBorder="0" applyAlignment="0" applyProtection="0">
      <alignment vertical="center"/>
    </xf>
    <xf numFmtId="177" fontId="30" fillId="0" borderId="0" applyFill="0" applyBorder="0" applyAlignment="0"/>
    <xf numFmtId="0" fontId="120" fillId="0" borderId="0" applyNumberFormat="0" applyFill="0" applyBorder="0" applyAlignment="0" applyProtection="0">
      <alignment vertical="center"/>
    </xf>
    <xf numFmtId="0" fontId="27" fillId="0" borderId="0" applyNumberFormat="0" applyFill="0" applyBorder="0" applyAlignment="0" applyProtection="0"/>
    <xf numFmtId="179" fontId="21"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21" fillId="0" borderId="0">
      <alignment horizontal="left" indent="1"/>
    </xf>
    <xf numFmtId="0" fontId="0" fillId="0" borderId="0" applyNumberFormat="0" applyFont="0" applyFill="0" applyBorder="0" applyAlignment="0" applyProtection="0"/>
    <xf numFmtId="179" fontId="21" fillId="0" borderId="0">
      <protection locked="0"/>
    </xf>
    <xf numFmtId="2" fontId="52" fillId="0" borderId="0" applyProtection="0"/>
    <xf numFmtId="0" fontId="0" fillId="0" borderId="0">
      <alignment vertical="center"/>
    </xf>
    <xf numFmtId="0" fontId="19" fillId="7" borderId="0" applyNumberFormat="0" applyBorder="0" applyAlignment="0" applyProtection="0"/>
    <xf numFmtId="0" fontId="18" fillId="9" borderId="0" applyNumberFormat="0" applyBorder="0" applyAlignment="0" applyProtection="0">
      <alignment vertical="center"/>
    </xf>
    <xf numFmtId="38" fontId="13" fillId="2" borderId="0" applyNumberFormat="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94" fillId="0" borderId="13">
      <alignment horizontal="left" vertical="center"/>
    </xf>
    <xf numFmtId="0" fontId="14" fillId="7" borderId="0" applyNumberFormat="0" applyBorder="0" applyAlignment="0" applyProtection="0">
      <alignment vertical="center"/>
    </xf>
    <xf numFmtId="0" fontId="94" fillId="0" borderId="0" applyProtection="0"/>
    <xf numFmtId="0" fontId="14" fillId="7" borderId="0" applyNumberFormat="0" applyBorder="0" applyAlignment="0" applyProtection="0">
      <alignment vertical="center"/>
    </xf>
    <xf numFmtId="0" fontId="122" fillId="0" borderId="0" applyNumberFormat="0" applyFill="0" applyBorder="0" applyAlignment="0" applyProtection="0">
      <alignment vertical="top"/>
      <protection locked="0"/>
    </xf>
    <xf numFmtId="10" fontId="13" fillId="4" borderId="1"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Font="0" applyFill="0" applyBorder="0" applyAlignment="0" applyProtection="0"/>
    <xf numFmtId="177" fontId="106" fillId="75" borderId="0"/>
    <xf numFmtId="38" fontId="123" fillId="0" borderId="0"/>
    <xf numFmtId="0" fontId="80" fillId="61" borderId="27" applyNumberFormat="0" applyProtection="0">
      <alignment vertical="center"/>
    </xf>
    <xf numFmtId="38" fontId="124" fillId="0" borderId="0"/>
    <xf numFmtId="0" fontId="0" fillId="0" borderId="0" applyNumberFormat="0" applyFont="0" applyFill="0" applyBorder="0" applyAlignment="0" applyProtection="0"/>
    <xf numFmtId="0" fontId="72" fillId="56" borderId="30">
      <protection locked="0"/>
    </xf>
    <xf numFmtId="0" fontId="98" fillId="0" borderId="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lignment horizontal="fill"/>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177" fontId="30" fillId="0" borderId="0" applyFill="0" applyBorder="0" applyAlignment="0"/>
    <xf numFmtId="179" fontId="21" fillId="0" borderId="0">
      <protection locked="0"/>
    </xf>
    <xf numFmtId="177" fontId="125" fillId="76" borderId="0"/>
    <xf numFmtId="38" fontId="0" fillId="0" borderId="0" applyFont="0" applyFill="0" applyBorder="0" applyAlignment="0" applyProtection="0"/>
    <xf numFmtId="0" fontId="0" fillId="0" borderId="0"/>
    <xf numFmtId="40" fontId="0" fillId="0" borderId="0" applyFont="0" applyFill="0" applyBorder="0" applyAlignment="0" applyProtection="0"/>
    <xf numFmtId="0" fontId="14" fillId="7" borderId="0" applyNumberFormat="0" applyBorder="0" applyAlignment="0" applyProtection="0">
      <alignment vertical="center"/>
    </xf>
    <xf numFmtId="194" fontId="0" fillId="0" borderId="0" applyFont="0" applyFill="0" applyBorder="0" applyAlignment="0" applyProtection="0"/>
    <xf numFmtId="0" fontId="0" fillId="0" borderId="0" applyFont="0" applyFill="0" applyBorder="0" applyAlignment="0" applyProtection="0"/>
    <xf numFmtId="221" fontId="0" fillId="0" borderId="0" applyFont="0" applyFill="0" applyBorder="0" applyAlignment="0" applyProtection="0"/>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59" fillId="0" borderId="0"/>
    <xf numFmtId="0" fontId="14" fillId="7" borderId="0" applyNumberFormat="0" applyBorder="0" applyAlignment="0" applyProtection="0">
      <alignment vertical="center"/>
    </xf>
    <xf numFmtId="0" fontId="88" fillId="0" borderId="0" applyNumberFormat="0" applyFill="0">
      <alignment horizontal="left" vertical="center"/>
    </xf>
    <xf numFmtId="37" fontId="99" fillId="0" borderId="0"/>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09" fillId="3" borderId="27" applyNumberFormat="0" applyProtection="0">
      <alignment horizontal="left" vertical="top" indent="1"/>
    </xf>
    <xf numFmtId="179" fontId="53" fillId="0" borderId="0">
      <protection locked="0"/>
    </xf>
    <xf numFmtId="0" fontId="0" fillId="0" borderId="0" applyNumberFormat="0" applyFont="0" applyFill="0" applyBorder="0" applyAlignment="0" applyProtection="0"/>
    <xf numFmtId="0" fontId="126" fillId="0" borderId="0">
      <alignment vertical="center"/>
    </xf>
    <xf numFmtId="0" fontId="126" fillId="0" borderId="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0" borderId="0"/>
    <xf numFmtId="0" fontId="87" fillId="0" borderId="0"/>
    <xf numFmtId="0" fontId="0" fillId="61" borderId="38" applyNumberFormat="0" applyFont="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7" fillId="0" borderId="0"/>
    <xf numFmtId="0" fontId="0"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 fillId="2" borderId="10" applyNumberFormat="0" applyAlignment="0" applyProtection="0">
      <alignment vertical="center"/>
    </xf>
    <xf numFmtId="40" fontId="127" fillId="4" borderId="0">
      <alignment horizontal="right"/>
    </xf>
    <xf numFmtId="178" fontId="21" fillId="0" borderId="0">
      <protection locked="0"/>
    </xf>
    <xf numFmtId="0" fontId="0" fillId="0" borderId="0" applyNumberFormat="0" applyFont="0" applyFill="0" applyBorder="0" applyAlignment="0" applyProtection="0"/>
    <xf numFmtId="195" fontId="0"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10" fontId="22"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3" fillId="2" borderId="1"/>
    <xf numFmtId="9" fontId="0" fillId="0" borderId="0" applyFont="0" applyFill="0" applyBorder="0" applyAlignment="0" applyProtection="0">
      <alignment vertical="center"/>
    </xf>
    <xf numFmtId="0" fontId="50" fillId="30" borderId="27" applyNumberFormat="0" applyProtection="0">
      <alignment horizontal="right" vertical="center"/>
    </xf>
    <xf numFmtId="0" fontId="14" fillId="7" borderId="0" applyNumberFormat="0" applyBorder="0" applyAlignment="0" applyProtection="0">
      <alignment vertical="center"/>
    </xf>
    <xf numFmtId="0" fontId="89" fillId="0" borderId="37" applyNumberFormat="0" applyBorder="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196" fontId="30" fillId="0" borderId="0" applyFill="0" applyBorder="0" applyAlignment="0"/>
    <xf numFmtId="0" fontId="14" fillId="7" borderId="0" applyNumberFormat="0" applyBorder="0" applyAlignment="0" applyProtection="0">
      <alignment vertical="center"/>
    </xf>
    <xf numFmtId="222" fontId="128" fillId="0" borderId="0"/>
    <xf numFmtId="0" fontId="14" fillId="7" borderId="0" applyNumberFormat="0" applyBorder="0" applyAlignment="0" applyProtection="0">
      <alignment vertical="center"/>
    </xf>
    <xf numFmtId="15" fontId="0" fillId="0" borderId="0" applyFont="0" applyFill="0" applyBorder="0" applyAlignment="0" applyProtection="0"/>
    <xf numFmtId="0" fontId="19" fillId="64" borderId="0" applyNumberFormat="0" applyBorder="0" applyAlignment="0" applyProtection="0"/>
    <xf numFmtId="0" fontId="100" fillId="0" borderId="34">
      <alignment horizontal="center"/>
    </xf>
    <xf numFmtId="0" fontId="14" fillId="7" borderId="0" applyNumberFormat="0" applyBorder="0" applyAlignment="0" applyProtection="0">
      <alignment vertical="center"/>
    </xf>
    <xf numFmtId="223" fontId="22" fillId="9" borderId="0">
      <alignment vertical="center"/>
    </xf>
    <xf numFmtId="0" fontId="0" fillId="0" borderId="0" applyNumberFormat="0" applyFont="0" applyFill="0" applyBorder="0" applyAlignment="0" applyProtection="0"/>
    <xf numFmtId="0" fontId="109" fillId="3" borderId="27" applyNumberFormat="0" applyProtection="0">
      <alignment horizontal="left" vertical="center" indent="1"/>
    </xf>
    <xf numFmtId="0" fontId="14" fillId="7" borderId="0" applyNumberFormat="0" applyBorder="0" applyAlignment="0" applyProtection="0">
      <alignment vertical="center"/>
    </xf>
    <xf numFmtId="179" fontId="49" fillId="0" borderId="0">
      <protection locked="0"/>
    </xf>
    <xf numFmtId="0" fontId="109" fillId="41" borderId="0" applyNumberFormat="0" applyProtection="0">
      <alignment horizontal="left" vertical="center" indent="1"/>
    </xf>
    <xf numFmtId="0" fontId="16" fillId="16" borderId="0" applyNumberFormat="0" applyBorder="0" applyAlignment="0" applyProtection="0">
      <alignment vertical="center"/>
    </xf>
    <xf numFmtId="0" fontId="0" fillId="0" borderId="0" applyNumberFormat="0" applyFont="0" applyFill="0" applyBorder="0" applyAlignment="0" applyProtection="0"/>
    <xf numFmtId="0" fontId="50" fillId="50" borderId="27" applyNumberFormat="0" applyProtection="0">
      <alignment horizontal="righ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50" fillId="77" borderId="27" applyNumberFormat="0" applyProtection="0">
      <alignment horizontal="right" vertical="center"/>
    </xf>
    <xf numFmtId="0" fontId="50" fillId="18" borderId="27" applyNumberFormat="0" applyProtection="0">
      <alignment horizontal="righ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09" fillId="78" borderId="39" applyNumberFormat="0" applyProtection="0">
      <alignment horizontal="left" vertical="center" indent="1"/>
    </xf>
    <xf numFmtId="0" fontId="14" fillId="7" borderId="0" applyNumberFormat="0" applyBorder="0" applyAlignment="0" applyProtection="0">
      <alignment vertical="center"/>
    </xf>
    <xf numFmtId="0" fontId="19" fillId="64" borderId="0" applyNumberFormat="0" applyBorder="0" applyAlignment="0" applyProtection="0"/>
    <xf numFmtId="0" fontId="129" fillId="67" borderId="0" applyNumberFormat="0" applyProtection="0">
      <alignment horizontal="left" vertical="center" indent="1"/>
    </xf>
    <xf numFmtId="0" fontId="50" fillId="41" borderId="27" applyNumberFormat="0" applyProtection="0">
      <alignment horizontal="right" vertical="center"/>
    </xf>
    <xf numFmtId="179" fontId="21" fillId="0" borderId="0">
      <protection locked="0"/>
    </xf>
    <xf numFmtId="0" fontId="72" fillId="56" borderId="30">
      <protection locked="0"/>
    </xf>
    <xf numFmtId="0" fontId="14" fillId="7" borderId="0" applyNumberFormat="0" applyBorder="0" applyAlignment="0" applyProtection="0">
      <alignment vertical="center"/>
    </xf>
    <xf numFmtId="0" fontId="50" fillId="52" borderId="0" applyNumberFormat="0" applyProtection="0">
      <alignment horizontal="left" vertical="center" indent="1"/>
    </xf>
    <xf numFmtId="0" fontId="0" fillId="0" borderId="0" applyNumberFormat="0" applyFont="0" applyFill="0" applyBorder="0" applyAlignment="0" applyProtection="0"/>
    <xf numFmtId="0" fontId="0" fillId="0" borderId="0" applyNumberFormat="0" applyFont="0" applyFill="0" applyBorder="0" applyAlignment="0" applyProtection="0"/>
    <xf numFmtId="0" fontId="22" fillId="67" borderId="27" applyNumberFormat="0" applyProtection="0">
      <alignment horizontal="left" vertical="top" indent="1"/>
    </xf>
    <xf numFmtId="0" fontId="14" fillId="7" borderId="0" applyNumberFormat="0" applyBorder="0" applyAlignment="0" applyProtection="0">
      <alignment vertical="center"/>
    </xf>
    <xf numFmtId="0" fontId="22" fillId="52" borderId="27" applyNumberFormat="0" applyProtection="0">
      <alignment horizontal="left" vertical="top" indent="1"/>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179" fontId="49" fillId="0" borderId="0">
      <protection locked="0"/>
    </xf>
    <xf numFmtId="0" fontId="0" fillId="0" borderId="0" applyNumberFormat="0" applyFont="0" applyFill="0" applyBorder="0" applyAlignment="0" applyProtection="0"/>
    <xf numFmtId="0" fontId="50" fillId="61" borderId="27" applyNumberFormat="0" applyProtection="0">
      <alignment horizontal="left" vertical="center" indent="1"/>
    </xf>
    <xf numFmtId="0" fontId="50" fillId="41" borderId="27" applyNumberFormat="0" applyProtection="0">
      <alignment horizontal="left" vertical="top" indent="1"/>
    </xf>
    <xf numFmtId="0" fontId="14" fillId="7" borderId="0" applyNumberFormat="0" applyBorder="0" applyAlignment="0" applyProtection="0">
      <alignment vertical="center"/>
    </xf>
    <xf numFmtId="224" fontId="89" fillId="0" borderId="0">
      <alignment horizont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22" fillId="0" borderId="0"/>
    <xf numFmtId="0" fontId="3" fillId="0" borderId="0">
      <alignment vertical="center"/>
    </xf>
    <xf numFmtId="0" fontId="77" fillId="0" borderId="1">
      <alignment horizontal="center"/>
    </xf>
    <xf numFmtId="0" fontId="18" fillId="20" borderId="0" applyNumberFormat="0" applyBorder="0" applyAlignment="0" applyProtection="0">
      <alignment vertical="center"/>
    </xf>
    <xf numFmtId="0" fontId="77" fillId="0" borderId="0">
      <alignment horizontal="center" vertical="center"/>
    </xf>
    <xf numFmtId="0" fontId="0" fillId="0" borderId="0" applyNumberFormat="0" applyFont="0" applyFill="0" applyBorder="0" applyAlignment="0" applyProtection="0"/>
    <xf numFmtId="0" fontId="95" fillId="0" borderId="0"/>
    <xf numFmtId="49" fontId="50" fillId="0" borderId="0" applyFill="0" applyBorder="0" applyAlignment="0"/>
    <xf numFmtId="0" fontId="18" fillId="9" borderId="0" applyNumberFormat="0" applyBorder="0" applyAlignment="0" applyProtection="0">
      <alignment vertical="center"/>
    </xf>
    <xf numFmtId="184" fontId="22" fillId="0" borderId="0" applyFill="0" applyBorder="0" applyAlignment="0"/>
    <xf numFmtId="0" fontId="14" fillId="7" borderId="0" applyNumberFormat="0" applyBorder="0" applyAlignment="0" applyProtection="0">
      <alignment vertical="center"/>
    </xf>
    <xf numFmtId="0" fontId="0" fillId="0" borderId="0" applyNumberFormat="0" applyFont="0" applyFill="0" applyBorder="0" applyAlignment="0" applyProtection="0"/>
    <xf numFmtId="200" fontId="22" fillId="0" borderId="0" applyFill="0" applyBorder="0" applyAlignment="0"/>
    <xf numFmtId="0" fontId="14" fillId="16" borderId="0" applyNumberFormat="0" applyBorder="0" applyAlignment="0" applyProtection="0">
      <alignment vertical="center"/>
    </xf>
    <xf numFmtId="40" fontId="130"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83" fillId="0" borderId="0" applyNumberFormat="0" applyFill="0" applyBorder="0" applyAlignment="0" applyProtection="0">
      <alignment vertical="center"/>
    </xf>
    <xf numFmtId="0" fontId="14" fillId="7" borderId="0" applyNumberFormat="0" applyBorder="0" applyAlignment="0" applyProtection="0">
      <alignment vertical="center"/>
    </xf>
    <xf numFmtId="0" fontId="71" fillId="0" borderId="40">
      <alignment horizontal="left"/>
    </xf>
    <xf numFmtId="0" fontId="0" fillId="0" borderId="0" applyNumberFormat="0" applyFont="0" applyFill="0" applyBorder="0" applyAlignment="0" applyProtection="0"/>
    <xf numFmtId="0" fontId="52" fillId="0" borderId="41"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52" fillId="0" borderId="41"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9" fontId="21" fillId="0" borderId="0">
      <protection locked="0"/>
    </xf>
    <xf numFmtId="0" fontId="18" fillId="9" borderId="0" applyNumberFormat="0" applyBorder="0" applyAlignment="0" applyProtection="0">
      <alignment vertical="center"/>
    </xf>
    <xf numFmtId="0" fontId="131" fillId="0" borderId="0" applyNumberFormat="0" applyFill="0" applyBorder="0" applyAlignment="0" applyProtection="0">
      <alignment vertical="center"/>
    </xf>
    <xf numFmtId="179" fontId="49"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0" fontId="0" fillId="0" borderId="0" applyNumberFormat="0" applyFont="0" applyFill="0" applyBorder="0" applyAlignment="0" applyProtection="0"/>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alignment vertical="center"/>
    </xf>
    <xf numFmtId="0" fontId="19" fillId="7" borderId="0" applyNumberFormat="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9" fontId="21"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applyNumberFormat="0" applyFont="0" applyFill="0" applyBorder="0" applyAlignment="0" applyProtection="0"/>
    <xf numFmtId="179" fontId="21" fillId="0" borderId="0">
      <protection locked="0"/>
    </xf>
    <xf numFmtId="0" fontId="16"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9" fontId="21" fillId="0" borderId="0">
      <protection locked="0"/>
    </xf>
    <xf numFmtId="0" fontId="18" fillId="9"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78" fillId="0" borderId="42" applyNumberFormat="0" applyFill="0" applyAlignment="0" applyProtection="0">
      <alignment vertical="center"/>
    </xf>
    <xf numFmtId="0" fontId="132" fillId="9"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179" fontId="21" fillId="0" borderId="0">
      <protection locked="0"/>
    </xf>
    <xf numFmtId="0" fontId="19" fillId="64" borderId="0" applyNumberFormat="0" applyBorder="0" applyAlignment="0" applyProtection="0"/>
    <xf numFmtId="0" fontId="14" fillId="7"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0" fontId="14" fillId="7"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21" fillId="0" borderId="0">
      <protection locked="0"/>
    </xf>
    <xf numFmtId="0" fontId="0" fillId="0" borderId="0" applyNumberFormat="0" applyFont="0" applyFill="0" applyBorder="0" applyAlignment="0" applyProtection="0"/>
    <xf numFmtId="179" fontId="21" fillId="0" borderId="0">
      <protection locked="0"/>
    </xf>
    <xf numFmtId="0" fontId="0" fillId="0" borderId="0" applyNumberFormat="0" applyFont="0" applyFill="0" applyBorder="0" applyAlignment="0" applyProtection="0"/>
    <xf numFmtId="0" fontId="96" fillId="0" borderId="1">
      <alignment horizontal="distributed" vertical="center" wrapText="1"/>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0" fillId="0" borderId="0"/>
    <xf numFmtId="0" fontId="3" fillId="0" borderId="0">
      <alignment vertical="center"/>
    </xf>
    <xf numFmtId="179" fontId="21" fillId="0" borderId="0">
      <protection locked="0"/>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9" fillId="7" borderId="0" applyNumberFormat="0" applyBorder="0" applyAlignment="0" applyProtection="0"/>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32" fillId="9" borderId="0" applyNumberFormat="0" applyBorder="0" applyAlignment="0" applyProtection="0">
      <alignment vertical="center"/>
    </xf>
    <xf numFmtId="0" fontId="16" fillId="16"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179" fontId="21" fillId="0" borderId="0">
      <protection locked="0"/>
    </xf>
    <xf numFmtId="0" fontId="62" fillId="7" borderId="0" applyNumberFormat="0" applyBorder="0" applyAlignment="0" applyProtection="0">
      <alignment vertical="center"/>
    </xf>
    <xf numFmtId="179" fontId="21" fillId="0" borderId="0">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179" fontId="21" fillId="0" borderId="0">
      <protection locked="0"/>
    </xf>
    <xf numFmtId="179" fontId="21" fillId="0" borderId="0">
      <protection locked="0"/>
    </xf>
    <xf numFmtId="0" fontId="0" fillId="0" borderId="0" applyNumberFormat="0" applyFont="0" applyFill="0" applyBorder="0" applyAlignment="0" applyProtection="0"/>
    <xf numFmtId="179" fontId="49" fillId="0" borderId="0">
      <protection locked="0"/>
    </xf>
    <xf numFmtId="0" fontId="14" fillId="7" borderId="0" applyNumberFormat="0" applyBorder="0" applyAlignment="0" applyProtection="0">
      <alignment vertical="center"/>
    </xf>
    <xf numFmtId="179" fontId="49" fillId="0" borderId="0">
      <protection locked="0"/>
    </xf>
    <xf numFmtId="0" fontId="0" fillId="0" borderId="0" applyNumberFormat="0" applyFont="0" applyFill="0" applyBorder="0" applyAlignment="0" applyProtection="0"/>
    <xf numFmtId="179" fontId="49" fillId="0" borderId="0">
      <protection locked="0"/>
    </xf>
    <xf numFmtId="0" fontId="0" fillId="0" borderId="0" applyNumberFormat="0" applyFont="0" applyFill="0" applyBorder="0" applyAlignment="0" applyProtection="0"/>
    <xf numFmtId="179" fontId="49" fillId="0" borderId="0">
      <protection locked="0"/>
    </xf>
    <xf numFmtId="179" fontId="49" fillId="0" borderId="0">
      <protection locked="0"/>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93" fillId="16" borderId="0" applyNumberFormat="0" applyBorder="0" applyAlignment="0" applyProtection="0">
      <alignment vertical="center"/>
    </xf>
    <xf numFmtId="179" fontId="49" fillId="0" borderId="0">
      <protection locked="0"/>
    </xf>
    <xf numFmtId="179" fontId="49" fillId="0" borderId="0">
      <protection locked="0"/>
    </xf>
    <xf numFmtId="179" fontId="49" fillId="0" borderId="0">
      <protection locked="0"/>
    </xf>
    <xf numFmtId="179" fontId="49" fillId="0" borderId="0">
      <protection locked="0"/>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179" fontId="49" fillId="0" borderId="0">
      <protection locked="0"/>
    </xf>
    <xf numFmtId="179" fontId="49"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49" fillId="0" borderId="0">
      <protection locked="0"/>
    </xf>
    <xf numFmtId="179" fontId="49" fillId="0" borderId="0">
      <protection locked="0"/>
    </xf>
    <xf numFmtId="179" fontId="49" fillId="0" borderId="0">
      <protection locked="0"/>
    </xf>
    <xf numFmtId="179" fontId="49" fillId="0" borderId="0">
      <protection locked="0"/>
    </xf>
    <xf numFmtId="0" fontId="19" fillId="64"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179" fontId="49" fillId="0" borderId="0">
      <protection locked="0"/>
    </xf>
    <xf numFmtId="179" fontId="49" fillId="0" borderId="0">
      <protection locked="0"/>
    </xf>
    <xf numFmtId="179" fontId="49" fillId="0" borderId="0">
      <protection locked="0"/>
    </xf>
    <xf numFmtId="0" fontId="14" fillId="7" borderId="0" applyNumberFormat="0" applyBorder="0" applyAlignment="0" applyProtection="0">
      <alignment vertical="center"/>
    </xf>
    <xf numFmtId="179" fontId="49" fillId="0" borderId="0">
      <protection locked="0"/>
    </xf>
    <xf numFmtId="0" fontId="14" fillId="7" borderId="0" applyNumberFormat="0" applyBorder="0" applyAlignment="0" applyProtection="0">
      <alignment vertical="center"/>
    </xf>
    <xf numFmtId="179" fontId="49" fillId="0" borderId="0">
      <protection locked="0"/>
    </xf>
    <xf numFmtId="0" fontId="14" fillId="16" borderId="0" applyNumberFormat="0" applyBorder="0" applyAlignment="0" applyProtection="0">
      <alignment vertical="center"/>
    </xf>
    <xf numFmtId="179" fontId="49" fillId="0" borderId="0">
      <protection locked="0"/>
    </xf>
    <xf numFmtId="0" fontId="0" fillId="0" borderId="0" applyNumberFormat="0" applyFont="0" applyFill="0" applyBorder="0" applyAlignment="0" applyProtection="0"/>
    <xf numFmtId="0" fontId="14" fillId="7" borderId="0" applyNumberFormat="0" applyBorder="0" applyAlignment="0" applyProtection="0">
      <alignment vertical="center"/>
    </xf>
    <xf numFmtId="179" fontId="49" fillId="0" borderId="0">
      <protection locked="0"/>
    </xf>
    <xf numFmtId="179" fontId="49" fillId="0" borderId="0">
      <protection locked="0"/>
    </xf>
    <xf numFmtId="179" fontId="49" fillId="0" borderId="0">
      <protection locked="0"/>
    </xf>
    <xf numFmtId="0" fontId="86"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179" fontId="49" fillId="0" borderId="0">
      <protection locked="0"/>
    </xf>
    <xf numFmtId="179" fontId="49" fillId="0" borderId="0">
      <protection locked="0"/>
    </xf>
    <xf numFmtId="0" fontId="0" fillId="0" borderId="0" applyNumberFormat="0" applyFont="0" applyFill="0" applyBorder="0" applyAlignment="0" applyProtection="0"/>
    <xf numFmtId="179" fontId="49" fillId="0" borderId="0">
      <protection locked="0"/>
    </xf>
    <xf numFmtId="179" fontId="49"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19" fillId="7" borderId="0" applyNumberFormat="0" applyBorder="0" applyAlignment="0" applyProtection="0"/>
    <xf numFmtId="179" fontId="49" fillId="0" borderId="0">
      <protection locked="0"/>
    </xf>
    <xf numFmtId="179" fontId="49" fillId="0" borderId="0">
      <protection locked="0"/>
    </xf>
    <xf numFmtId="0" fontId="46" fillId="9" borderId="0" applyNumberFormat="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179" fontId="49" fillId="0" borderId="0">
      <protection locked="0"/>
    </xf>
    <xf numFmtId="179" fontId="49" fillId="0" borderId="0">
      <protection locked="0"/>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14" fillId="7" borderId="0" applyNumberFormat="0" applyBorder="0" applyAlignment="0" applyProtection="0">
      <alignment vertical="center"/>
    </xf>
    <xf numFmtId="0" fontId="133"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2" fillId="0" borderId="6" applyNumberFormat="0" applyFill="0" applyProtection="0">
      <alignment horizontal="right"/>
    </xf>
    <xf numFmtId="0" fontId="14" fillId="7" borderId="0" applyNumberFormat="0" applyBorder="0" applyAlignment="0" applyProtection="0">
      <alignment vertical="center"/>
    </xf>
    <xf numFmtId="0" fontId="113" fillId="0" borderId="43" applyNumberFormat="0" applyFill="0" applyAlignment="0" applyProtection="0"/>
    <xf numFmtId="0" fontId="18" fillId="9"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113" fillId="0" borderId="43" applyNumberFormat="0" applyFill="0" applyAlignment="0" applyProtection="0"/>
    <xf numFmtId="0" fontId="14" fillId="16" borderId="0" applyNumberFormat="0" applyBorder="0" applyAlignment="0" applyProtection="0">
      <alignment vertical="center"/>
    </xf>
    <xf numFmtId="0" fontId="25" fillId="0" borderId="18"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14" fillId="7" borderId="0" applyNumberFormat="0" applyBorder="0" applyAlignment="0" applyProtection="0">
      <alignment vertical="center"/>
    </xf>
    <xf numFmtId="0" fontId="25" fillId="0" borderId="18"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4" fillId="0" borderId="18" applyNumberFormat="0" applyFill="0" applyAlignment="0" applyProtection="0">
      <alignment vertical="center"/>
    </xf>
    <xf numFmtId="0" fontId="134" fillId="0" borderId="18" applyNumberFormat="0" applyFill="0" applyAlignment="0" applyProtection="0"/>
    <xf numFmtId="0" fontId="134" fillId="0" borderId="18" applyNumberFormat="0" applyFill="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47" fillId="0" borderId="26" applyNumberFormat="0" applyFill="0" applyAlignment="0" applyProtection="0">
      <alignment vertical="center"/>
    </xf>
    <xf numFmtId="0" fontId="14" fillId="7" borderId="0" applyNumberFormat="0" applyBorder="0" applyAlignment="0" applyProtection="0">
      <alignment vertical="center"/>
    </xf>
    <xf numFmtId="0" fontId="47" fillId="0" borderId="26"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7" fillId="0" borderId="26" applyNumberFormat="0" applyFill="0" applyAlignment="0" applyProtection="0">
      <alignment vertical="center"/>
    </xf>
    <xf numFmtId="0" fontId="14" fillId="7" borderId="0" applyNumberFormat="0" applyBorder="0" applyAlignment="0" applyProtection="0">
      <alignment vertical="center"/>
    </xf>
    <xf numFmtId="0" fontId="47" fillId="0" borderId="26" applyNumberFormat="0" applyFill="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78" fillId="0" borderId="44" applyNumberFormat="0" applyFill="0" applyAlignment="0" applyProtection="0"/>
    <xf numFmtId="0" fontId="14" fillId="7" borderId="0" applyNumberFormat="0" applyBorder="0" applyAlignment="0" applyProtection="0">
      <alignment vertical="center"/>
    </xf>
    <xf numFmtId="0" fontId="78" fillId="0" borderId="44" applyNumberFormat="0" applyFill="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pplyNumberFormat="0" applyFont="0" applyFill="0" applyBorder="0" applyAlignment="0" applyProtection="0"/>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78" fillId="0" borderId="0" applyNumberFormat="0" applyFill="0" applyBorder="0" applyAlignment="0" applyProtection="0">
      <alignment vertical="center"/>
    </xf>
    <xf numFmtId="0" fontId="0" fillId="0" borderId="0" applyNumberFormat="0" applyFont="0" applyFill="0" applyBorder="0" applyAlignment="0" applyProtection="0"/>
    <xf numFmtId="0" fontId="78" fillId="0" borderId="0" applyNumberFormat="0" applyFill="0" applyBorder="0" applyAlignment="0" applyProtection="0"/>
    <xf numFmtId="0" fontId="83" fillId="0" borderId="0" applyNumberFormat="0" applyFill="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83" fillId="0" borderId="0" applyNumberFormat="0" applyFill="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5" fillId="0" borderId="0" applyNumberFormat="0" applyFill="0" applyBorder="0" applyAlignment="0" applyProtection="0">
      <alignment vertical="center"/>
    </xf>
    <xf numFmtId="0" fontId="18" fillId="9" borderId="0" applyNumberFormat="0" applyBorder="0" applyAlignment="0" applyProtection="0">
      <alignment vertical="center"/>
    </xf>
    <xf numFmtId="0" fontId="83" fillId="0" borderId="0" applyNumberFormat="0" applyFill="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35" fillId="0" borderId="0" applyNumberFormat="0" applyFill="0" applyBorder="0" applyAlignment="0" applyProtection="0">
      <alignment vertical="center"/>
    </xf>
    <xf numFmtId="0" fontId="136" fillId="0" borderId="0">
      <alignment horizontal="centerContinuous" vertical="center"/>
    </xf>
    <xf numFmtId="0" fontId="0" fillId="0" borderId="0"/>
    <xf numFmtId="0" fontId="136" fillId="0" borderId="0">
      <alignment horizontal="centerContinuous" vertical="center"/>
    </xf>
    <xf numFmtId="0" fontId="136" fillId="0" borderId="0">
      <alignment horizontal="centerContinuous"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6" fillId="0" borderId="0">
      <alignment horizontal="centerContinuous"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37" fillId="0" borderId="6" applyNumberFormat="0" applyFill="0" applyProtection="0">
      <alignment horizontal="center"/>
    </xf>
    <xf numFmtId="0" fontId="46" fillId="20" borderId="0" applyNumberFormat="0" applyBorder="0" applyAlignment="0" applyProtection="0">
      <alignment vertical="center"/>
    </xf>
    <xf numFmtId="0" fontId="14" fillId="7" borderId="0" applyNumberFormat="0" applyBorder="0" applyAlignment="0" applyProtection="0">
      <alignment vertical="center"/>
    </xf>
    <xf numFmtId="0" fontId="137" fillId="0" borderId="6" applyNumberFormat="0" applyFill="0" applyProtection="0">
      <alignment horizontal="center"/>
    </xf>
    <xf numFmtId="0" fontId="46" fillId="20"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38" fillId="0" borderId="0"/>
    <xf numFmtId="0" fontId="14" fillId="16" borderId="0" applyNumberFormat="0" applyBorder="0" applyAlignment="0" applyProtection="0">
      <alignment vertical="center"/>
    </xf>
    <xf numFmtId="0" fontId="139" fillId="0" borderId="11" applyNumberFormat="0" applyFill="0" applyProtection="0">
      <alignment horizontal="center"/>
    </xf>
    <xf numFmtId="0" fontId="14" fillId="7" borderId="0" applyNumberFormat="0" applyBorder="0" applyAlignment="0" applyProtection="0">
      <alignment vertical="center"/>
    </xf>
    <xf numFmtId="0" fontId="139" fillId="0" borderId="11" applyNumberFormat="0" applyFill="0" applyProtection="0">
      <alignment horizont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0" fillId="7"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16"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16" fillId="16"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1"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141"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9" fillId="7" borderId="0" applyNumberFormat="0" applyBorder="0" applyAlignment="0" applyProtection="0"/>
    <xf numFmtId="0" fontId="0" fillId="0" borderId="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46" fillId="9"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9" fillId="64" borderId="0" applyNumberFormat="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93" fillId="16" borderId="0" applyNumberFormat="0" applyBorder="0" applyAlignment="0" applyProtection="0">
      <alignment vertical="center"/>
    </xf>
    <xf numFmtId="0" fontId="93"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2"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8" fillId="9"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9" fillId="64"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0" fontId="14" fillId="7" borderId="0" applyNumberFormat="0" applyBorder="0" applyAlignment="0" applyProtection="0">
      <alignment vertical="center"/>
    </xf>
    <xf numFmtId="0" fontId="19" fillId="7" borderId="0" applyNumberFormat="0" applyBorder="0" applyAlignment="0" applyProtection="0"/>
    <xf numFmtId="0" fontId="19" fillId="7" borderId="0" applyNumberFormat="0" applyBorder="0" applyAlignment="0" applyProtection="0"/>
    <xf numFmtId="0" fontId="19" fillId="64"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32"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9" fillId="7" borderId="0" applyNumberFormat="0" applyBorder="0" applyAlignment="0" applyProtection="0"/>
    <xf numFmtId="0" fontId="18" fillId="9" borderId="0" applyNumberFormat="0" applyBorder="0" applyAlignment="0" applyProtection="0">
      <alignment vertical="center"/>
    </xf>
    <xf numFmtId="0" fontId="46" fillId="59"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18" fillId="9"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9" fillId="7"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9" fillId="7"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9" fillId="7" borderId="0" applyNumberFormat="0" applyBorder="0" applyAlignment="0" applyProtection="0"/>
    <xf numFmtId="0" fontId="18" fillId="20"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9" fillId="64"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62" fillId="7" borderId="0" applyNumberFormat="0" applyBorder="0" applyAlignment="0" applyProtection="0">
      <alignment vertical="center"/>
    </xf>
    <xf numFmtId="0" fontId="142" fillId="7" borderId="0" applyNumberFormat="0" applyBorder="0" applyAlignment="0" applyProtection="0"/>
    <xf numFmtId="0" fontId="19" fillId="64" borderId="0" applyNumberFormat="0" applyBorder="0" applyAlignment="0" applyProtection="0"/>
    <xf numFmtId="0" fontId="19" fillId="7" borderId="0" applyNumberFormat="0" applyBorder="0" applyAlignment="0" applyProtection="0"/>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28" fillId="9" borderId="0" applyNumberFormat="0" applyBorder="0" applyAlignment="0" applyProtection="0">
      <alignment vertical="center"/>
    </xf>
    <xf numFmtId="0" fontId="62" fillId="7" borderId="0" applyNumberFormat="0" applyBorder="0" applyAlignment="0" applyProtection="0">
      <alignment vertical="center"/>
    </xf>
    <xf numFmtId="0" fontId="19" fillId="64" borderId="0" applyNumberFormat="0" applyBorder="0" applyAlignment="0" applyProtection="0"/>
    <xf numFmtId="0" fontId="132" fillId="9"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9" fillId="64"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143"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9" fillId="64"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6" fillId="59" borderId="0" applyNumberFormat="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8" fillId="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0" fillId="0" borderId="0" applyNumberFormat="0" applyFont="0" applyFill="0" applyBorder="0" applyAlignment="0" applyProtection="0"/>
    <xf numFmtId="0" fontId="19" fillId="7" borderId="0" applyNumberFormat="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0" fillId="0" borderId="0">
      <alignment vertical="center"/>
    </xf>
    <xf numFmtId="0" fontId="14" fillId="16" borderId="0" applyNumberFormat="0" applyBorder="0" applyAlignment="0" applyProtection="0">
      <alignment vertical="center"/>
    </xf>
    <xf numFmtId="0" fontId="0" fillId="0" borderId="0"/>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3" fillId="7" borderId="0" applyNumberFormat="0" applyBorder="0" applyAlignment="0" applyProtection="0">
      <alignment vertical="center"/>
    </xf>
    <xf numFmtId="0" fontId="93"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9" fillId="64" borderId="0" applyNumberFormat="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86" fillId="7" borderId="0" applyNumberFormat="0" applyBorder="0" applyAlignment="0" applyProtection="0">
      <alignment vertical="center"/>
    </xf>
    <xf numFmtId="0" fontId="46" fillId="9" borderId="0" applyNumberFormat="0" applyBorder="0" applyAlignment="0" applyProtection="0"/>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14" fillId="7" borderId="0" applyNumberFormat="0" applyBorder="0" applyAlignment="0" applyProtection="0">
      <alignment vertical="center"/>
    </xf>
    <xf numFmtId="0" fontId="8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2"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0" fillId="7" borderId="0" applyNumberFormat="0" applyBorder="0" applyAlignment="0" applyProtection="0">
      <alignment vertical="center"/>
    </xf>
    <xf numFmtId="0" fontId="22" fillId="0" borderId="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3" fillId="16" borderId="0" applyNumberFormat="0" applyBorder="0" applyAlignment="0" applyProtection="0">
      <alignment vertical="center"/>
    </xf>
    <xf numFmtId="0" fontId="58"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applyFill="0" applyBorder="0" applyAlignment="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6" fillId="5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1"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6"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3" fillId="0" borderId="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18" fillId="9" borderId="0" applyNumberFormat="0" applyBorder="0" applyAlignment="0" applyProtection="0">
      <alignment vertical="center"/>
    </xf>
    <xf numFmtId="0" fontId="58"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58" fillId="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9" fillId="7" borderId="0" applyNumberFormat="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3"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0" borderId="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46" fillId="59"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9" fillId="64"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46" fillId="9"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 fillId="0" borderId="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46" fillId="9" borderId="0" applyNumberFormat="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6" fillId="9" borderId="0" applyNumberFormat="0" applyBorder="0" applyAlignment="0" applyProtection="0"/>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62" fillId="7" borderId="0" applyNumberFormat="0" applyBorder="0" applyAlignment="0" applyProtection="0">
      <alignment vertical="center"/>
    </xf>
    <xf numFmtId="0" fontId="14" fillId="7" borderId="0" applyNumberFormat="0" applyBorder="0" applyAlignment="0" applyProtection="0">
      <alignment vertical="center"/>
    </xf>
    <xf numFmtId="0" fontId="58" fillId="7" borderId="0" applyNumberFormat="0" applyBorder="0" applyAlignment="0" applyProtection="0">
      <alignment vertical="center"/>
    </xf>
    <xf numFmtId="0" fontId="18"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 fillId="0" borderId="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0" fillId="0" borderId="0" applyNumberFormat="0" applyFont="0" applyFill="0" applyBorder="0" applyAlignment="0" applyProtection="0"/>
    <xf numFmtId="0" fontId="14" fillId="7"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9" fontId="49" fillId="0" borderId="0">
      <protection locked="0"/>
    </xf>
    <xf numFmtId="0" fontId="0" fillId="0" borderId="0" applyNumberFormat="0" applyFont="0" applyFill="0" applyBorder="0" applyAlignment="0" applyProtection="0"/>
    <xf numFmtId="0" fontId="46" fillId="20" borderId="0" applyNumberFormat="0" applyBorder="0" applyAlignment="0" applyProtection="0">
      <alignment vertical="center"/>
    </xf>
    <xf numFmtId="0" fontId="133" fillId="0" borderId="0"/>
    <xf numFmtId="0" fontId="0" fillId="0" borderId="0"/>
    <xf numFmtId="0" fontId="0" fillId="0" borderId="0">
      <alignment vertical="center"/>
    </xf>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0" fillId="0" borderId="0"/>
    <xf numFmtId="0" fontId="0" fillId="0" borderId="0"/>
    <xf numFmtId="0" fontId="50" fillId="0" borderId="0"/>
    <xf numFmtId="0" fontId="133" fillId="0" borderId="0"/>
    <xf numFmtId="0" fontId="0" fillId="0" borderId="0">
      <alignment vertical="center"/>
    </xf>
    <xf numFmtId="0" fontId="22" fillId="0" borderId="0"/>
    <xf numFmtId="0" fontId="0" fillId="0" borderId="0">
      <alignment vertical="center"/>
    </xf>
    <xf numFmtId="0" fontId="3" fillId="0" borderId="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46" fillId="9" borderId="0" applyNumberFormat="0" applyBorder="0" applyAlignment="0" applyProtection="0"/>
    <xf numFmtId="0" fontId="0" fillId="0" borderId="0"/>
    <xf numFmtId="0" fontId="0" fillId="0" borderId="0"/>
    <xf numFmtId="0" fontId="0" fillId="0" borderId="0"/>
    <xf numFmtId="0" fontId="96" fillId="0" borderId="0"/>
    <xf numFmtId="0" fontId="0" fillId="0" borderId="0"/>
    <xf numFmtId="0" fontId="6" fillId="0" borderId="0">
      <alignment vertical="center"/>
    </xf>
    <xf numFmtId="0" fontId="0" fillId="0" borderId="0" applyNumberFormat="0" applyFont="0" applyFill="0" applyBorder="0" applyAlignment="0" applyProtection="0"/>
    <xf numFmtId="0" fontId="3" fillId="0" borderId="0">
      <alignment vertical="center"/>
    </xf>
    <xf numFmtId="0" fontId="3" fillId="0" borderId="0">
      <alignment vertical="center"/>
    </xf>
    <xf numFmtId="0" fontId="18" fillId="20" borderId="0" applyNumberFormat="0" applyBorder="0" applyAlignment="0" applyProtection="0">
      <alignment vertical="center"/>
    </xf>
    <xf numFmtId="0" fontId="0" fillId="0" borderId="0"/>
    <xf numFmtId="0" fontId="133" fillId="0" borderId="0"/>
    <xf numFmtId="0" fontId="0" fillId="0" borderId="0" applyNumberFormat="0" applyFont="0" applyFill="0" applyBorder="0" applyAlignment="0" applyProtection="0"/>
    <xf numFmtId="0" fontId="0" fillId="0" borderId="0">
      <alignment vertical="center"/>
    </xf>
    <xf numFmtId="0" fontId="0" fillId="0" borderId="0"/>
    <xf numFmtId="0" fontId="133" fillId="0" borderId="0"/>
    <xf numFmtId="0" fontId="0" fillId="0" borderId="0">
      <alignment vertical="center"/>
    </xf>
    <xf numFmtId="0" fontId="0" fillId="0" borderId="0">
      <alignment vertical="center"/>
    </xf>
    <xf numFmtId="0" fontId="15" fillId="0" borderId="0">
      <alignment vertical="center"/>
    </xf>
    <xf numFmtId="0" fontId="3" fillId="0" borderId="0">
      <alignment vertical="center"/>
    </xf>
    <xf numFmtId="0" fontId="15" fillId="0" borderId="0">
      <alignment vertical="center"/>
    </xf>
    <xf numFmtId="0" fontId="28" fillId="9"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0" fillId="0" borderId="0" applyNumberFormat="0" applyFont="0" applyFill="0" applyBorder="0" applyAlignment="0" applyProtection="0"/>
    <xf numFmtId="0" fontId="6" fillId="0" borderId="0">
      <alignment vertical="center"/>
    </xf>
    <xf numFmtId="0" fontId="6" fillId="0" borderId="0">
      <alignment vertical="center"/>
    </xf>
    <xf numFmtId="0" fontId="3" fillId="0" borderId="0">
      <alignment vertical="center"/>
    </xf>
    <xf numFmtId="0" fontId="0" fillId="0" borderId="0" applyNumberFormat="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pplyNumberFormat="0" applyFont="0" applyFill="0" applyBorder="0" applyAlignment="0" applyProtection="0"/>
    <xf numFmtId="0" fontId="0" fillId="0" borderId="0">
      <alignment vertical="center"/>
    </xf>
    <xf numFmtId="0" fontId="3" fillId="0" borderId="0">
      <alignment vertical="center"/>
    </xf>
    <xf numFmtId="0" fontId="0" fillId="0" borderId="0" applyNumberFormat="0" applyFont="0" applyFill="0" applyBorder="0" applyAlignment="0" applyProtection="0"/>
    <xf numFmtId="0" fontId="145" fillId="0" borderId="0"/>
    <xf numFmtId="0" fontId="145" fillId="0" borderId="0"/>
    <xf numFmtId="0" fontId="0" fillId="0" borderId="0"/>
    <xf numFmtId="0" fontId="46" fillId="9" borderId="0" applyNumberFormat="0" applyBorder="0" applyAlignment="0" applyProtection="0"/>
    <xf numFmtId="0" fontId="0" fillId="0" borderId="0">
      <alignment vertical="center"/>
    </xf>
    <xf numFmtId="0" fontId="3" fillId="0" borderId="0">
      <alignment vertical="center"/>
    </xf>
    <xf numFmtId="0" fontId="3" fillId="0" borderId="0">
      <alignment vertical="center"/>
    </xf>
    <xf numFmtId="0" fontId="0" fillId="0" borderId="0"/>
    <xf numFmtId="0" fontId="0" fillId="0" borderId="0"/>
    <xf numFmtId="0" fontId="0" fillId="0" borderId="0" applyNumberFormat="0" applyFont="0" applyFill="0" applyBorder="0" applyAlignment="0" applyProtection="0"/>
    <xf numFmtId="0" fontId="141"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0" fillId="0" borderId="0" applyNumberFormat="0" applyFill="0" applyBorder="0" applyAlignment="0" applyProtection="0"/>
    <xf numFmtId="0" fontId="46"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73"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9" borderId="0" applyNumberFormat="0" applyBorder="0" applyAlignment="0" applyProtection="0"/>
    <xf numFmtId="0" fontId="18" fillId="9" borderId="0" applyNumberFormat="0" applyBorder="0" applyAlignment="0" applyProtection="0">
      <alignment vertical="center"/>
    </xf>
    <xf numFmtId="0" fontId="46" fillId="59"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46"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46" fillId="5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6" fillId="9" borderId="0" applyNumberFormat="0" applyBorder="0" applyAlignment="0" applyProtection="0"/>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73"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44"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xf numFmtId="0" fontId="46" fillId="59" borderId="0" applyNumberFormat="0" applyBorder="0" applyAlignment="0" applyProtection="0"/>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2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46" fillId="9" borderId="0" applyNumberFormat="0" applyBorder="0" applyAlignment="0" applyProtection="0">
      <alignment vertical="center"/>
    </xf>
    <xf numFmtId="0" fontId="0" fillId="0" borderId="0" applyNumberFormat="0" applyFont="0" applyFill="0" applyBorder="0" applyAlignment="0" applyProtection="0"/>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46" fillId="9" borderId="0" applyNumberFormat="0" applyBorder="0" applyAlignment="0" applyProtection="0"/>
    <xf numFmtId="0" fontId="0" fillId="0" borderId="0" applyNumberFormat="0" applyFont="0" applyFill="0" applyBorder="0" applyAlignment="0" applyProtection="0"/>
    <xf numFmtId="0" fontId="18" fillId="9" borderId="0" applyNumberFormat="0" applyBorder="0" applyAlignment="0" applyProtection="0">
      <alignment vertical="center"/>
    </xf>
    <xf numFmtId="0" fontId="46" fillId="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xf numFmtId="0" fontId="46" fillId="59" borderId="0" applyNumberFormat="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46" fillId="59" borderId="0" applyNumberFormat="0" applyBorder="0" applyAlignment="0" applyProtection="0"/>
    <xf numFmtId="0" fontId="0" fillId="0" borderId="0" applyNumberFormat="0" applyFont="0" applyFill="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46" fillId="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46" fillId="5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0" fillId="0" borderId="0" applyNumberFormat="0" applyFont="0" applyFill="0" applyBorder="0" applyAlignment="0" applyProtection="0"/>
    <xf numFmtId="0" fontId="28" fillId="9" borderId="0" applyNumberFormat="0" applyBorder="0" applyAlignment="0" applyProtection="0">
      <alignment vertical="center"/>
    </xf>
    <xf numFmtId="0" fontId="0" fillId="0" borderId="0" applyNumberFormat="0" applyFont="0" applyFill="0" applyBorder="0" applyAlignment="0" applyProtection="0"/>
    <xf numFmtId="0" fontId="46" fillId="5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18" fillId="9" borderId="0" applyNumberFormat="0" applyBorder="0" applyAlignment="0" applyProtection="0">
      <alignment vertical="center"/>
    </xf>
    <xf numFmtId="0" fontId="46" fillId="59" borderId="0" applyNumberFormat="0" applyBorder="0" applyAlignment="0" applyProtection="0"/>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2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xf numFmtId="0" fontId="46" fillId="59" borderId="0" applyNumberFormat="0" applyBorder="0" applyAlignment="0" applyProtection="0"/>
    <xf numFmtId="0" fontId="18" fillId="20"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73" fillId="9" borderId="0" applyNumberFormat="0" applyBorder="0" applyAlignment="0" applyProtection="0">
      <alignment vertical="center"/>
    </xf>
    <xf numFmtId="0" fontId="0" fillId="0" borderId="0" applyNumberFormat="0" applyFont="0" applyFill="0" applyBorder="0" applyAlignment="0" applyProtection="0"/>
    <xf numFmtId="0" fontId="73" fillId="9" borderId="0" applyNumberFormat="0" applyBorder="0" applyAlignment="0" applyProtection="0">
      <alignment vertical="center"/>
    </xf>
    <xf numFmtId="0" fontId="46"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47" fillId="9" borderId="0" applyNumberFormat="0" applyBorder="0" applyAlignment="0" applyProtection="0"/>
    <xf numFmtId="0" fontId="14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59" borderId="0" applyNumberFormat="0" applyBorder="0" applyAlignment="0" applyProtection="0"/>
    <xf numFmtId="0" fontId="0" fillId="0" borderId="0" applyNumberFormat="0" applyFont="0" applyFill="0" applyBorder="0" applyAlignment="0" applyProtection="0"/>
    <xf numFmtId="0" fontId="46" fillId="9" borderId="0" applyNumberFormat="0" applyBorder="0" applyAlignment="0" applyProtection="0"/>
    <xf numFmtId="0" fontId="46" fillId="9" borderId="0" applyNumberFormat="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0" fillId="0" borderId="0" applyNumberFormat="0" applyFont="0" applyFill="0" applyBorder="0" applyAlignment="0" applyProtection="0"/>
    <xf numFmtId="0" fontId="46" fillId="9" borderId="0" applyNumberFormat="0" applyBorder="0" applyAlignment="0" applyProtection="0">
      <alignment vertical="center"/>
    </xf>
    <xf numFmtId="0" fontId="46" fillId="20" borderId="0" applyNumberFormat="0" applyBorder="0" applyAlignment="0" applyProtection="0">
      <alignment vertical="center"/>
    </xf>
    <xf numFmtId="0" fontId="0" fillId="0" borderId="0" applyNumberFormat="0" applyFont="0" applyFill="0" applyBorder="0" applyAlignment="0" applyProtection="0"/>
    <xf numFmtId="0" fontId="132" fillId="9" borderId="0" applyNumberFormat="0" applyBorder="0" applyAlignment="0" applyProtection="0">
      <alignment vertical="center"/>
    </xf>
    <xf numFmtId="0" fontId="0" fillId="0" borderId="0" applyNumberFormat="0" applyFont="0" applyFill="0" applyBorder="0" applyAlignment="0" applyProtection="0"/>
    <xf numFmtId="0" fontId="132"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0" fillId="0" borderId="0" applyNumberFormat="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cellStyleXfs>
  <cellXfs count="98">
    <xf numFmtId="0" fontId="0" fillId="0" borderId="0" xfId="0"/>
    <xf numFmtId="0" fontId="0" fillId="0" borderId="0" xfId="0" applyAlignment="1">
      <alignment vertical="center"/>
    </xf>
    <xf numFmtId="0" fontId="0" fillId="0" borderId="0" xfId="0" applyAlignment="1">
      <alignment wrapText="1"/>
    </xf>
    <xf numFmtId="0" fontId="1" fillId="0" borderId="0" xfId="0" applyNumberFormat="1" applyFont="1" applyFill="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2" fillId="2" borderId="1" xfId="0" applyNumberFormat="1" applyFont="1" applyFill="1" applyBorder="1" applyAlignment="1" applyProtection="1">
      <alignment horizontal="left" vertical="center"/>
    </xf>
    <xf numFmtId="3" fontId="2" fillId="3" borderId="1"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left" vertical="center"/>
    </xf>
    <xf numFmtId="3" fontId="2" fillId="3" borderId="2" xfId="0" applyNumberFormat="1" applyFont="1" applyFill="1" applyBorder="1" applyAlignment="1" applyProtection="1">
      <alignment horizontal="right" vertical="center"/>
    </xf>
    <xf numFmtId="0" fontId="0" fillId="0" borderId="1" xfId="0" applyBorder="1"/>
    <xf numFmtId="0" fontId="1" fillId="0" borderId="0" xfId="0" applyNumberFormat="1" applyFont="1" applyFill="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3" xfId="0" applyBorder="1" applyAlignment="1">
      <alignment horizontal="center" wrapText="1"/>
    </xf>
    <xf numFmtId="0" fontId="0" fillId="0" borderId="3" xfId="0" applyBorder="1" applyAlignment="1">
      <alignment horizontal="center"/>
    </xf>
    <xf numFmtId="0" fontId="0" fillId="0" borderId="0" xfId="0" applyAlignment="1">
      <alignment horizontal="center" vertical="center"/>
    </xf>
    <xf numFmtId="0" fontId="0" fillId="0" borderId="1" xfId="0" applyBorder="1" applyAlignment="1">
      <alignment horizontal="right" vertical="center"/>
    </xf>
    <xf numFmtId="3" fontId="2" fillId="3" borderId="4" xfId="0" applyNumberFormat="1" applyFont="1" applyFill="1" applyBorder="1" applyAlignment="1" applyProtection="1">
      <alignment horizontal="right" vertical="center"/>
    </xf>
    <xf numFmtId="0" fontId="0" fillId="0" borderId="3" xfId="0" applyBorder="1" applyAlignment="1">
      <alignment horizontal="right"/>
    </xf>
    <xf numFmtId="0" fontId="0" fillId="0" borderId="0" xfId="0" applyFont="1" applyFill="1"/>
    <xf numFmtId="0" fontId="0" fillId="0" borderId="0" xfId="0" applyFill="1"/>
    <xf numFmtId="0" fontId="2" fillId="0" borderId="0" xfId="0" applyNumberFormat="1" applyFont="1" applyFill="1" applyAlignment="1" applyProtection="1">
      <alignment horizontal="right" vertical="center"/>
    </xf>
    <xf numFmtId="0" fontId="2" fillId="2" borderId="1" xfId="0" applyNumberFormat="1" applyFont="1" applyFill="1" applyBorder="1" applyAlignment="1" applyProtection="1">
      <alignment horizontal="center" vertical="center"/>
    </xf>
    <xf numFmtId="3" fontId="2" fillId="2" borderId="1" xfId="0" applyNumberFormat="1" applyFont="1" applyFill="1" applyBorder="1" applyAlignment="1" applyProtection="1">
      <alignment horizontal="right" vertical="center"/>
    </xf>
    <xf numFmtId="0" fontId="2" fillId="0" borderId="0" xfId="0" applyFont="1" applyFill="1" applyAlignment="1"/>
    <xf numFmtId="0" fontId="3" fillId="0" borderId="0" xfId="0" applyNumberFormat="1" applyFont="1" applyFill="1" applyBorder="1" applyAlignment="1" applyProtection="1">
      <alignment vertical="center"/>
    </xf>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6" fillId="0" borderId="5" xfId="0" applyNumberFormat="1" applyFont="1" applyFill="1" applyBorder="1" applyAlignment="1" applyProtection="1">
      <alignment vertical="center"/>
    </xf>
    <xf numFmtId="0" fontId="5" fillId="0" borderId="5" xfId="0" applyNumberFormat="1" applyFont="1" applyFill="1" applyBorder="1" applyAlignment="1" applyProtection="1">
      <alignment vertical="center"/>
    </xf>
    <xf numFmtId="0" fontId="2" fillId="2" borderId="6" xfId="0" applyNumberFormat="1" applyFont="1" applyFill="1" applyBorder="1" applyAlignment="1" applyProtection="1">
      <alignment horizontal="center" vertical="center"/>
    </xf>
    <xf numFmtId="0" fontId="2" fillId="2" borderId="6"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right" vertical="center"/>
    </xf>
    <xf numFmtId="0" fontId="7" fillId="0" borderId="5" xfId="0" applyNumberFormat="1" applyFont="1" applyFill="1" applyBorder="1" applyAlignment="1" applyProtection="1">
      <alignment vertical="center"/>
    </xf>
    <xf numFmtId="0" fontId="6" fillId="0" borderId="5" xfId="0" applyNumberFormat="1" applyFont="1" applyFill="1" applyBorder="1" applyAlignment="1" applyProtection="1">
      <alignment horizontal="right" vertical="center"/>
    </xf>
    <xf numFmtId="0" fontId="6" fillId="0" borderId="7" xfId="0" applyNumberFormat="1" applyFont="1" applyFill="1" applyBorder="1" applyAlignment="1" applyProtection="1">
      <alignment horizontal="center" vertical="center" wrapText="1"/>
    </xf>
    <xf numFmtId="225" fontId="6" fillId="0" borderId="7" xfId="0" applyNumberFormat="1" applyFont="1" applyFill="1" applyBorder="1" applyAlignment="1" applyProtection="1">
      <alignment horizontal="right" vertical="center"/>
    </xf>
    <xf numFmtId="225" fontId="6" fillId="0" borderId="8"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xf>
    <xf numFmtId="225" fontId="6" fillId="0" borderId="9"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xf>
    <xf numFmtId="0" fontId="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9" fillId="4" borderId="10" xfId="98" applyNumberFormat="1" applyAlignment="1" applyProtection="1">
      <alignment horizontal="center" vertical="center"/>
    </xf>
    <xf numFmtId="0" fontId="9" fillId="4" borderId="10" xfId="98" applyNumberFormat="1" applyAlignment="1" applyProtection="1">
      <alignment vertical="center"/>
    </xf>
    <xf numFmtId="3" fontId="9" fillId="4" borderId="10" xfId="98" applyNumberFormat="1" applyAlignment="1" applyProtection="1">
      <alignment horizontal="right" vertical="center"/>
    </xf>
    <xf numFmtId="0" fontId="1" fillId="0" borderId="0" xfId="0" applyNumberFormat="1" applyFont="1" applyFill="1" applyAlignment="1" applyProtection="1">
      <alignment vertical="center"/>
    </xf>
    <xf numFmtId="0" fontId="2" fillId="0" borderId="0" xfId="0" applyFont="1" applyFill="1" applyAlignment="1">
      <alignment horizontal="center" vertical="center"/>
    </xf>
    <xf numFmtId="0" fontId="2" fillId="0" borderId="1" xfId="0" applyNumberFormat="1" applyFont="1" applyFill="1" applyBorder="1" applyAlignment="1" applyProtection="1">
      <alignment horizontal="right" vertical="center"/>
    </xf>
    <xf numFmtId="0" fontId="0" fillId="0" borderId="0" xfId="0" applyNumberFormat="1" applyFont="1" applyFill="1" applyAlignment="1" applyProtection="1"/>
    <xf numFmtId="0" fontId="2" fillId="2" borderId="2"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vertical="center"/>
    </xf>
    <xf numFmtId="0" fontId="2" fillId="2" borderId="6" xfId="0" applyNumberFormat="1" applyFont="1" applyFill="1" applyBorder="1" applyAlignment="1" applyProtection="1">
      <alignment horizontal="left" vertical="center"/>
    </xf>
    <xf numFmtId="3" fontId="2" fillId="3" borderId="6"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xf numFmtId="0" fontId="2" fillId="2" borderId="6" xfId="0" applyNumberFormat="1" applyFont="1" applyFill="1" applyBorder="1" applyAlignment="1" applyProtection="1">
      <alignment vertical="center"/>
    </xf>
    <xf numFmtId="0" fontId="2" fillId="0" borderId="0" xfId="0" applyNumberFormat="1" applyFont="1" applyFill="1" applyAlignment="1" applyProtection="1">
      <alignment vertical="center"/>
    </xf>
    <xf numFmtId="0" fontId="2" fillId="2" borderId="11" xfId="0" applyNumberFormat="1" applyFont="1" applyFill="1" applyBorder="1" applyAlignment="1" applyProtection="1">
      <alignment horizontal="left" vertical="center"/>
    </xf>
    <xf numFmtId="3" fontId="2" fillId="2" borderId="12" xfId="0" applyNumberFormat="1" applyFont="1" applyFill="1" applyBorder="1" applyAlignment="1" applyProtection="1">
      <alignment horizontal="right" vertical="center"/>
    </xf>
    <xf numFmtId="3" fontId="2" fillId="2" borderId="2" xfId="0" applyNumberFormat="1" applyFont="1" applyFill="1" applyBorder="1" applyAlignment="1" applyProtection="1">
      <alignment horizontal="right" vertical="center"/>
    </xf>
    <xf numFmtId="0" fontId="0" fillId="2" borderId="1" xfId="0" applyNumberFormat="1" applyFont="1" applyFill="1" applyBorder="1" applyAlignment="1" applyProtection="1"/>
    <xf numFmtId="3" fontId="2" fillId="2" borderId="6" xfId="0" applyNumberFormat="1" applyFont="1" applyFill="1" applyBorder="1" applyAlignment="1" applyProtection="1">
      <alignment horizontal="right" vertical="center"/>
    </xf>
    <xf numFmtId="0" fontId="0" fillId="0" borderId="0" xfId="0" applyNumberFormat="1" applyFont="1" applyFill="1" applyAlignment="1" applyProtection="1">
      <alignment vertical="center"/>
    </xf>
    <xf numFmtId="3" fontId="2" fillId="2" borderId="4" xfId="0" applyNumberFormat="1" applyFont="1" applyFill="1" applyBorder="1" applyAlignment="1" applyProtection="1">
      <alignment horizontal="right" vertical="center"/>
    </xf>
    <xf numFmtId="3" fontId="2" fillId="3" borderId="13" xfId="0" applyNumberFormat="1" applyFont="1" applyFill="1" applyBorder="1" applyAlignment="1" applyProtection="1">
      <alignment horizontal="right" vertical="center"/>
    </xf>
    <xf numFmtId="3" fontId="2" fillId="3" borderId="14" xfId="0" applyNumberFormat="1" applyFont="1" applyFill="1" applyBorder="1" applyAlignment="1" applyProtection="1">
      <alignment horizontal="right" vertical="center"/>
    </xf>
    <xf numFmtId="3" fontId="2" fillId="3" borderId="15" xfId="0" applyNumberFormat="1" applyFont="1" applyFill="1" applyBorder="1" applyAlignment="1" applyProtection="1">
      <alignment horizontal="right" vertical="center"/>
    </xf>
    <xf numFmtId="0" fontId="0" fillId="0" borderId="0" xfId="0" applyFill="1" applyBorder="1" applyAlignment="1"/>
    <xf numFmtId="0" fontId="0" fillId="0" borderId="0" xfId="0" applyFill="1" applyBorder="1" applyAlignment="1">
      <alignment wrapText="1"/>
    </xf>
    <xf numFmtId="0" fontId="1" fillId="0" borderId="0" xfId="0" applyNumberFormat="1" applyFont="1" applyFill="1" applyBorder="1" applyAlignment="1" applyProtection="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10" fillId="2" borderId="1" xfId="0" applyNumberFormat="1" applyFont="1" applyFill="1" applyBorder="1" applyAlignment="1" applyProtection="1">
      <alignment horizontal="center" vertical="center" wrapText="1"/>
    </xf>
    <xf numFmtId="0" fontId="10" fillId="2" borderId="4"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horizontal="center" vertical="center" wrapText="1"/>
    </xf>
    <xf numFmtId="0" fontId="10" fillId="2" borderId="13" xfId="0" applyNumberFormat="1" applyFont="1" applyFill="1" applyBorder="1" applyAlignment="1" applyProtection="1">
      <alignment horizontal="center" vertical="center" wrapText="1"/>
    </xf>
    <xf numFmtId="0" fontId="10" fillId="2" borderId="12"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left" vertical="center"/>
    </xf>
    <xf numFmtId="3" fontId="2" fillId="5" borderId="1" xfId="0" applyNumberFormat="1" applyFont="1" applyFill="1" applyBorder="1" applyAlignment="1" applyProtection="1">
      <alignment horizontal="right" vertical="center"/>
    </xf>
    <xf numFmtId="0" fontId="0" fillId="0" borderId="0" xfId="0" applyFont="1" applyFill="1" applyBorder="1" applyAlignment="1"/>
    <xf numFmtId="0" fontId="2" fillId="0" borderId="0" xfId="0" applyNumberFormat="1" applyFont="1" applyFill="1" applyBorder="1" applyAlignment="1" applyProtection="1">
      <alignment horizontal="right" vertical="center"/>
    </xf>
    <xf numFmtId="0" fontId="0" fillId="0" borderId="0" xfId="0" applyAlignment="1">
      <alignment horizontal="right"/>
    </xf>
    <xf numFmtId="0" fontId="0" fillId="0" borderId="1" xfId="0" applyBorder="1" applyAlignment="1">
      <alignment horizontal="left" vertical="center"/>
    </xf>
    <xf numFmtId="0" fontId="0" fillId="0" borderId="1" xfId="0" applyFill="1" applyBorder="1" applyAlignment="1">
      <alignment vertical="center"/>
    </xf>
    <xf numFmtId="0" fontId="0" fillId="0" borderId="12" xfId="0" applyNumberFormat="1" applyFont="1" applyFill="1" applyBorder="1" applyAlignment="1" applyProtection="1"/>
    <xf numFmtId="0" fontId="0" fillId="0" borderId="1" xfId="0" applyNumberFormat="1" applyFont="1" applyFill="1" applyBorder="1" applyAlignment="1" applyProtection="1"/>
    <xf numFmtId="3" fontId="0" fillId="0" borderId="0" xfId="0" applyNumberFormat="1" applyFont="1" applyFill="1"/>
  </cellXfs>
  <cellStyles count="5303">
    <cellStyle name="常规" xfId="0" builtinId="0"/>
    <cellStyle name="60% - 强调文字颜色 1 3 3" xfId="1"/>
    <cellStyle name="??¨′" xfId="2"/>
    <cellStyle name="好_行政(燃修费)_民生政策最低支出需求_2014省级收入及财力12.12（更新后） 2" xfId="3"/>
    <cellStyle name="Input [yellow]" xfId="4"/>
    <cellStyle name="差_省电力2008年 工作表_2014省级收入及财力12.12（更新后）" xfId="5"/>
    <cellStyle name="????" xfId="6"/>
    <cellStyle name="货币[0]" xfId="7" builtinId="7"/>
    <cellStyle name="差_gdp" xfId="8"/>
    <cellStyle name="20% - 强调文字颜色 3" xfId="9" builtinId="38"/>
    <cellStyle name="好_09黑龙江_财力性转移支付2010年预算参考数 2" xfId="10"/>
    <cellStyle name="差_2011年全省及省级预计2011-12-12_2017年常委会" xfId="11"/>
    <cellStyle name="输入" xfId="12" builtinId="20"/>
    <cellStyle name="差_核定人数下发表_2014省级收入及财力12.12（更新后）" xfId="13"/>
    <cellStyle name="差_文体广播事业(按照总人口测算）—20080416_县市旗测算-新科目（含人口规模效应）_2014省级收入12.2（更新后） 2" xfId="14"/>
    <cellStyle name="好_2007年收支情况及2008年收支预计表(汇总表)_2014省级收入及财力12.12（更新后）" xfId="15"/>
    <cellStyle name="货币" xfId="16" builtinId="4"/>
    <cellStyle name="差_分县成本差异系数_不含人员经费系数_2014省级收入12.2（更新后）" xfId="17"/>
    <cellStyle name="60% - 着色 2" xfId="18"/>
    <cellStyle name="常规 2 2 4" xfId="19"/>
    <cellStyle name="?¡ì?_四区预算报人大" xfId="20"/>
    <cellStyle name="差_20111127汇报附表（8张）_2017年常委会" xfId="21"/>
    <cellStyle name="Accent2 - 40%" xfId="22"/>
    <cellStyle name="千位分隔[0]" xfId="23" builtinId="6"/>
    <cellStyle name="Calc Percent (1)" xfId="24"/>
    <cellStyle name="40% - 强调文字颜色 3" xfId="25" builtinId="39"/>
    <cellStyle name="好_省级明细_23 2" xfId="26"/>
    <cellStyle name="差" xfId="27" builtinId="27"/>
    <cellStyle name="差_省级明细_副本1.2 2" xfId="28"/>
    <cellStyle name="千位分隔" xfId="29" builtinId="3"/>
    <cellStyle name="好_2008年全省汇总收支计算表_财力性转移支付2010年预算参考数 2" xfId="30"/>
    <cellStyle name="60% - 强调文字颜色 3" xfId="31" builtinId="40"/>
    <cellStyle name="标题 2 3_1.3日 2017年预算草案 - 副本" xfId="32"/>
    <cellStyle name="超链接" xfId="33" builtinId="8"/>
    <cellStyle name="_筛选的中间业务流水" xfId="34"/>
    <cellStyle name="差_县市旗测算20080508_不含人员经费系数_省级财力12.12 2" xfId="35"/>
    <cellStyle name="3_05_四区预算报人大" xfId="36"/>
    <cellStyle name="百分比" xfId="37" builtinId="5"/>
    <cellStyle name="好_2011年预算大表11-26_2017年常委会" xfId="38"/>
    <cellStyle name="适中 2 4 2" xfId="39"/>
    <cellStyle name="已访问的超链接" xfId="40" builtinId="9"/>
    <cellStyle name="_ET_STYLE_NoName_00__Sheet3" xfId="41"/>
    <cellStyle name="好_国有资本经营预算（2011年报省人大）_2014省级收入12.2（更新后） 2" xfId="42"/>
    <cellStyle name="20% - 强调文字颜色 4 5" xfId="43"/>
    <cellStyle name="百_NJ17-26" xfId="44"/>
    <cellStyle name="差_安徽 缺口县区测算(地方填报)1_财力性转移支付2010年预算参考数" xfId="45"/>
    <cellStyle name="好_缺口县区测算 2" xfId="46"/>
    <cellStyle name="注释" xfId="47" builtinId="10"/>
    <cellStyle name="货_NJ18-15" xfId="48"/>
    <cellStyle name="60% - 强调文字颜色 2 3" xfId="49"/>
    <cellStyle name="差_教育(按照总人口测算）—20080416_不含人员经费系数_2014省级收入及财力12.12（更新后）" xfId="50"/>
    <cellStyle name="差_平邑 2" xfId="51"/>
    <cellStyle name="PrePop Units (1)" xfId="52"/>
    <cellStyle name="差_Book1_财力性转移支付2010年预算参考数 2" xfId="53"/>
    <cellStyle name="?¡ì?" xfId="54"/>
    <cellStyle name="差_县区合并测算20080421_民生政策最低支出需求_2014省级收入12.2（更新后）" xfId="55"/>
    <cellStyle name="40% - 着色 3 4" xfId="56"/>
    <cellStyle name="60% - 强调文字颜色 2" xfId="57" builtinId="36"/>
    <cellStyle name="好_行政（人员）_民生政策最低支出需求_财力性转移支付2010年预算参考数" xfId="58"/>
    <cellStyle name="Entered" xfId="59"/>
    <cellStyle name="?§??[" xfId="60"/>
    <cellStyle name="差_省级明细 2" xfId="61"/>
    <cellStyle name="标题 4" xfId="62" builtinId="19"/>
    <cellStyle name="Comma 2" xfId="63"/>
    <cellStyle name="差_(财政总决算简表-2016年)收入导出数据 2" xfId="64"/>
    <cellStyle name="常规 6 5" xfId="65"/>
    <cellStyle name="警告文本" xfId="66" builtinId="11"/>
    <cellStyle name="标题" xfId="67" builtinId="15"/>
    <cellStyle name="20% - 强调文字颜色 4 4 2" xfId="68"/>
    <cellStyle name="差_2006年28四川" xfId="69"/>
    <cellStyle name="40% - 着色 6 2 3" xfId="70"/>
    <cellStyle name="差_行政公检法测算_不含人员经费系数_省级财力12.12" xfId="71"/>
    <cellStyle name="差_市辖区测算20080510_民生政策最低支出需求_2014省级收入及财力12.12（更新后） 2" xfId="72"/>
    <cellStyle name="?§??·" xfId="73"/>
    <cellStyle name="解释性文本" xfId="74" builtinId="53"/>
    <cellStyle name="差_测算结果汇总_财力性转移支付2010年预算参考数" xfId="75"/>
    <cellStyle name="标题 1" xfId="76" builtinId="16"/>
    <cellStyle name="差_津补贴保障测算（2010.3.19）_2014省级收入及财力12.12（更新后） 2" xfId="77"/>
    <cellStyle name="20% - 强调文字颜色 1 2_3.2017全省支出" xfId="78"/>
    <cellStyle name="百分比 4" xfId="79"/>
    <cellStyle name="20% - 强调文字颜色 5 3 3" xfId="80"/>
    <cellStyle name="好_0605石屏县_省级财力12.12" xfId="81"/>
    <cellStyle name="差_卫生(按照总人口测算）—20080416_民生政策最低支出需求_省级财力12.12" xfId="82"/>
    <cellStyle name="0,0_x000d__x000a_NA_x000d__x000a_" xfId="83"/>
    <cellStyle name="好_2011年预算表格2010.12.9_附表1-6" xfId="84"/>
    <cellStyle name="_对公客户_1" xfId="85"/>
    <cellStyle name="差_核定人数下发表" xfId="86"/>
    <cellStyle name="差_分县成本差异系数_民生政策最低支出需求_2014省级收入12.2（更新后）" xfId="87"/>
    <cellStyle name="差_农林水和城市维护标准支出20080505－县区合计_财力性转移支付2010年预算参考数" xfId="88"/>
    <cellStyle name="标题 2" xfId="89" builtinId="17"/>
    <cellStyle name="60% - 强调文字颜色 1" xfId="90" builtinId="32"/>
    <cellStyle name="_对公活期" xfId="91"/>
    <cellStyle name="Ø›ŽÅ [0]_06" xfId="92"/>
    <cellStyle name="标题 3" xfId="93" builtinId="18"/>
    <cellStyle name="差_gdp 2" xfId="94"/>
    <cellStyle name="_分市分省GDP_四区预算报人大" xfId="95"/>
    <cellStyle name="60% - 强调文字颜色 4" xfId="96" builtinId="44"/>
    <cellStyle name="20% - 强调文字颜色 2 4 2" xfId="97"/>
    <cellStyle name="输出" xfId="98" builtinId="21"/>
    <cellStyle name="AÞ¸¶ [0]_INQUIRY ¿?¾÷AßAø " xfId="99"/>
    <cellStyle name="差_县区合并测算20080423(按照各省比重）_省级财力12.12" xfId="100"/>
    <cellStyle name="计算" xfId="101" builtinId="22"/>
    <cellStyle name="?? 2" xfId="102"/>
    <cellStyle name="差_河南 缺口县区测算(地方填报)_省级财力12.12" xfId="103"/>
    <cellStyle name="检查单元格" xfId="104" builtinId="23"/>
    <cellStyle name="计算 3 2" xfId="105"/>
    <cellStyle name="好_其他部门(按照总人口测算）—20080416_县市旗测算-新科目（含人口规模效应）_财力性转移支付2010年预算参考数 2" xfId="106"/>
    <cellStyle name="20% - 着色 1 2" xfId="107"/>
    <cellStyle name="差_2007一般预算支出口径剔除表" xfId="108"/>
    <cellStyle name="Link Units (1)" xfId="109"/>
    <cellStyle name="好_2007年结算已定项目对账单_2017年预算草案（债务）" xfId="110"/>
    <cellStyle name="20% - 强调文字颜色 6" xfId="111" builtinId="50"/>
    <cellStyle name="差_2010年收入预测表（20091219)）_2017年常委会" xfId="112"/>
    <cellStyle name="»õ±ò[0]" xfId="113"/>
    <cellStyle name="强调文字颜色 2" xfId="114" builtinId="33"/>
    <cellStyle name="百_2005-19" xfId="115"/>
    <cellStyle name="差_Xl0000068_基金汇总" xfId="116"/>
    <cellStyle name="_long term loan - others 300504" xfId="117"/>
    <cellStyle name="差_省电力2008年 工作表_省级财力12.12 2" xfId="118"/>
    <cellStyle name="40% - 着色 5 2" xfId="119"/>
    <cellStyle name="好_11大理_省级财力12.12" xfId="120"/>
    <cellStyle name="注释 2 3" xfId="121"/>
    <cellStyle name="差_不含人员经费系数_2014省级收入及财力12.12（更新后） 2" xfId="122"/>
    <cellStyle name="20% - 强调文字颜色 5 2 5 2" xfId="123"/>
    <cellStyle name="差_22湖南_2014省级收入及财力12.12（更新后） 2" xfId="124"/>
    <cellStyle name="差_2012年结余使用 2" xfId="125"/>
    <cellStyle name="差_文体广播事业(按照总人口测算）—20080416_2014省级收入及财力12.12（更新后）" xfId="126"/>
    <cellStyle name="链接单元格" xfId="127" builtinId="24"/>
    <cellStyle name="Enter Units (0)" xfId="128"/>
    <cellStyle name="°_Book3_四区预算报人大" xfId="129"/>
    <cellStyle name="60% - 强调文字颜色 4 2 3" xfId="130"/>
    <cellStyle name="ÀH«áªº¶W³sµ²" xfId="131"/>
    <cellStyle name="40% - 强调文字颜色 6 5" xfId="132"/>
    <cellStyle name="差_Book2" xfId="133"/>
    <cellStyle name="标题 1 2_1.3日 2017年预算草案 - 副本" xfId="134"/>
    <cellStyle name="汇总" xfId="135" builtinId="25"/>
    <cellStyle name="差_一般预算支出口径剔除表_省级财力12.12 2" xfId="136"/>
    <cellStyle name="好" xfId="137" builtinId="26"/>
    <cellStyle name="差_教育(按照总人口测算）—20080416_县市旗测算-新科目（含人口规模效应）_财力性转移支付2010年预算参考数" xfId="138"/>
    <cellStyle name="好_30云南 2 2" xfId="139"/>
    <cellStyle name="好_全省基金收入" xfId="140"/>
    <cellStyle name="Heading 3" xfId="141"/>
    <cellStyle name="强调文字颜色 2 2 4 2" xfId="142"/>
    <cellStyle name="20% - 强调文字颜色 3 3" xfId="143"/>
    <cellStyle name="custom" xfId="144"/>
    <cellStyle name="差_转移支付" xfId="145"/>
    <cellStyle name="好_电力公司增值税划转_2014省级收入及财力12.12（更新后） 2" xfId="146"/>
    <cellStyle name="差_分县成本差异系数_省级财力12.12 2" xfId="147"/>
    <cellStyle name="差_县市旗测算-新科目（20080626）_民生政策最低支出需求 2" xfId="148"/>
    <cellStyle name="适中" xfId="149" builtinId="28"/>
    <cellStyle name="差_市辖区测算20080510_省级财力12.12 2" xfId="150"/>
    <cellStyle name="»õ±ò_（鸭河工区）财政预算草案表" xfId="151"/>
    <cellStyle name="差_市辖区测算-新科目（20080626）_不含人员经费系数_省级财力12.12" xfId="152"/>
    <cellStyle name="20% - 强调文字颜色 5" xfId="153" builtinId="46"/>
    <cellStyle name="好_(财政总决算简表-2016年)收入导出数据 2" xfId="154"/>
    <cellStyle name="_ET_STYLE_NoName_00__Book1_2_Book1" xfId="155"/>
    <cellStyle name="差_县区合并测算20080423(按照各省比重）_不含人员经费系数_财力性转移支付2010年预算参考数 2" xfId="156"/>
    <cellStyle name="强调文字颜色 1" xfId="157" builtinId="29"/>
    <cellStyle name="百_2005-18" xfId="158"/>
    <cellStyle name="差_行政（人员）_县市旗测算-新科目（含人口规模效应）" xfId="159"/>
    <cellStyle name="Link Units (0)" xfId="160"/>
    <cellStyle name="差_财力（李处长） 2" xfId="161"/>
    <cellStyle name="20% - 强调文字颜色 1" xfId="162" builtinId="30"/>
    <cellStyle name="差_2006年27重庆_2014省级收入及财力12.12（更新后）" xfId="163"/>
    <cellStyle name="40% - 强调文字颜色 4 3 2" xfId="164"/>
    <cellStyle name="差_12滨州 2" xfId="165"/>
    <cellStyle name="40% - 强调文字颜色 1" xfId="166" builtinId="31"/>
    <cellStyle name="差_县市旗测算-新科目（20080626）_不含人员经费系数" xfId="167"/>
    <cellStyle name="20% - 强调文字颜色 2" xfId="168" builtinId="34"/>
    <cellStyle name="3￡_四区预算报人大" xfId="169"/>
    <cellStyle name="差_Sheet1_省级支出 2" xfId="170"/>
    <cellStyle name="差_14安徽_2014省级收入12.2（更新后） 2" xfId="171"/>
    <cellStyle name="40% - 强调文字颜色 2" xfId="172" builtinId="35"/>
    <cellStyle name="40% - 强调文字颜色 4 3 3" xfId="173"/>
    <cellStyle name="Ç§î»_四区预算报人大" xfId="174"/>
    <cellStyle name="强调文字颜色 3" xfId="175" builtinId="37"/>
    <cellStyle name="PSChar" xfId="176"/>
    <cellStyle name="强调文字颜色 4" xfId="177" builtinId="41"/>
    <cellStyle name="差_2006年34青海_财力性转移支付2010年预算参考数" xfId="178"/>
    <cellStyle name="好_22湖南_省级财力12.12" xfId="179"/>
    <cellStyle name="_Part III.200406.Loan and Liabilities details.(Site Name)_Shenhua PBC package 050530" xfId="180"/>
    <cellStyle name="差_其他部门(按照总人口测算）—20080416_不含人员经费系数_财力性转移支付2010年预算参考数" xfId="181"/>
    <cellStyle name="SAPBEXstdItem" xfId="182"/>
    <cellStyle name="差_河南省----2009-05-21（补充数据）_2017年常委会" xfId="183"/>
    <cellStyle name="好_2011年预算表格2010.12.9_2014省级收入及财力12.12（更新后）" xfId="184"/>
    <cellStyle name="20% - 强调文字颜色 4" xfId="185" builtinId="42"/>
    <cellStyle name="???à" xfId="186"/>
    <cellStyle name="计算 3" xfId="187"/>
    <cellStyle name="好_其他部门(按照总人口测算）—20080416_县市旗测算-新科目（含人口规模效应）_财力性转移支付2010年预算参考数" xfId="188"/>
    <cellStyle name="20% - 着色 1" xfId="189"/>
    <cellStyle name="40% - 强调文字颜色 4" xfId="190" builtinId="43"/>
    <cellStyle name="差_行政公检法测算_县市旗测算-新科目（含人口规模效应）" xfId="191"/>
    <cellStyle name="强调文字颜色 5" xfId="192" builtinId="45"/>
    <cellStyle name="好_20河南(财政部2010年县级基本财力测算数据) 2" xfId="193"/>
    <cellStyle name="计算 4" xfId="194"/>
    <cellStyle name="20% - 着色 2" xfId="195"/>
    <cellStyle name="40% - 强调文字颜色 5" xfId="196" builtinId="47"/>
    <cellStyle name="差_行政(燃修费)_民生政策最低支出需求" xfId="197"/>
    <cellStyle name="F2" xfId="198"/>
    <cellStyle name="60% - 着色 6 2" xfId="199"/>
    <cellStyle name="60% - 强调文字颜色 5" xfId="200" builtinId="48"/>
    <cellStyle name="强调文字颜色 6" xfId="201" builtinId="49"/>
    <cellStyle name="差_2_财力性转移支付2010年预算参考数" xfId="202"/>
    <cellStyle name="计算 5" xfId="203"/>
    <cellStyle name="20% - 着色 3" xfId="204"/>
    <cellStyle name="20% - 强调文字颜色 3 3 2" xfId="205"/>
    <cellStyle name="F3" xfId="206"/>
    <cellStyle name="差_转移支付 2" xfId="207"/>
    <cellStyle name="40% - 强调文字颜色 6" xfId="208" builtinId="51"/>
    <cellStyle name="差_5.2017省本级收入" xfId="209"/>
    <cellStyle name="差_教育(按照总人口测算）—20080416_县市旗测算-新科目（含人口规模效应）_财力性转移支付2010年预算参考数 2" xfId="210"/>
    <cellStyle name="好_全省基金收入 2" xfId="211"/>
    <cellStyle name="_弱电系统设备配置报价清单" xfId="212"/>
    <cellStyle name="60% - 着色 6 3" xfId="213"/>
    <cellStyle name="60% - 强调文字颜色 6" xfId="214" builtinId="52"/>
    <cellStyle name="_对公活期账户" xfId="215"/>
    <cellStyle name="百_NJ09-08_四区预算报人大" xfId="216"/>
    <cellStyle name="好_河南 缺口县区测算(地方填报)_省级财力12.12" xfId="217"/>
    <cellStyle name="常规 35" xfId="218"/>
    <cellStyle name="20% - 强调文字颜色 2 3 2" xfId="219"/>
    <cellStyle name="Monétaire_!!!GO" xfId="220"/>
    <cellStyle name="差_文体广播事业(按照总人口测算）—20080416" xfId="221"/>
    <cellStyle name="差_核定人数下发表_2014省级收入12.2（更新后）" xfId="222"/>
    <cellStyle name="?? 6" xfId="223"/>
    <cellStyle name="_x000a_mouse.drv=lm" xfId="224"/>
    <cellStyle name="差_20河南(财政部2010年县级基本财力测算数据)_2014省级收入12.2（更新后） 2" xfId="225"/>
    <cellStyle name="差_2016-2017全省国资预算 2" xfId="226"/>
    <cellStyle name="好_2006年22湖南_2014省级收入12.2（更新后）" xfId="227"/>
    <cellStyle name="20% - 着色 2_676C2921FD36F0E0E0500A0A061B1A75" xfId="228"/>
    <cellStyle name="差_县区合并测算20080423(按照各省比重）_县市旗测算-新科目（含人口规模效应）_2014省级收入12.2（更新后） 2" xfId="229"/>
    <cellStyle name="强调文字颜色 5 2 4" xfId="230"/>
    <cellStyle name="千位分隔 20" xfId="231"/>
    <cellStyle name="千位分隔 15" xfId="232"/>
    <cellStyle name="_NJ17-25_四区预算报人大" xfId="233"/>
    <cellStyle name="差_Xl0000068 2" xfId="234"/>
    <cellStyle name="Minus (0)" xfId="235"/>
    <cellStyle name="差_县区合并测算20080423(按照各省比重）_民生政策最低支出需求" xfId="236"/>
    <cellStyle name="»õ±ò 2" xfId="237"/>
    <cellStyle name="常规 27" xfId="238"/>
    <cellStyle name="常规 32" xfId="239"/>
    <cellStyle name="°_2003-17" xfId="240"/>
    <cellStyle name="好_测算总表" xfId="241"/>
    <cellStyle name="差_MA-T-MA01.01数据完整性检查子模块-详细设计" xfId="242"/>
    <cellStyle name="差_2006年34青海 2 2" xfId="243"/>
    <cellStyle name="SAPBEXundefined" xfId="244"/>
    <cellStyle name="好_09黑龙江_2014省级收入12.2（更新后）" xfId="245"/>
    <cellStyle name="?? 3" xfId="246"/>
    <cellStyle name="强调文字颜色 1 3 2 2" xfId="247"/>
    <cellStyle name="差_00省级(打印)" xfId="248"/>
    <cellStyle name="Æõ 2" xfId="249"/>
    <cellStyle name="20% - 强调文字颜色 6 2 4" xfId="250"/>
    <cellStyle name="PSSpacer" xfId="251"/>
    <cellStyle name="差_2006年27重庆_财力性转移支付2010年预算参考数" xfId="252"/>
    <cellStyle name=" _四区预算报人大" xfId="253"/>
    <cellStyle name="差_Xl0000071 2" xfId="254"/>
    <cellStyle name="??? 2" xfId="255"/>
    <cellStyle name="_KPMG original version_附件1：审计评估联合申报明细表" xfId="256"/>
    <cellStyle name="差_分县成本差异系数_不含人员经费系数_省级财力12.12 2" xfId="257"/>
    <cellStyle name="差_追加科目情况表" xfId="258"/>
    <cellStyle name="_2010省对市县转移支付测算表(10-21）" xfId="259"/>
    <cellStyle name="好_分县成本差异系数_不含人员经费系数_省级财力12.12" xfId="260"/>
    <cellStyle name="20% - 强调文字颜色 2 5" xfId="261"/>
    <cellStyle name="_ET_STYLE_NoName_00__其他金融工具接口表" xfId="262"/>
    <cellStyle name="差_1110洱源县_财力性转移支付2010年预算参考数" xfId="263"/>
    <cellStyle name="40% - 着色 3 2 3" xfId="264"/>
    <cellStyle name=" " xfId="265"/>
    <cellStyle name="差_县市旗测算-新科目（20080627）_民生政策最低支出需求 2" xfId="266"/>
    <cellStyle name="好_27重庆" xfId="267"/>
    <cellStyle name="??" xfId="268"/>
    <cellStyle name="差_安徽 缺口县区测算(地方填报)1" xfId="269"/>
    <cellStyle name="?? [0]" xfId="270"/>
    <cellStyle name="Input_Sheet2" xfId="271"/>
    <cellStyle name="差_2006年22湖南" xfId="272"/>
    <cellStyle name="?? 4" xfId="273"/>
    <cellStyle name="好_省级明细_代编全省支出预算修改 3" xfId="274"/>
    <cellStyle name="差_2006年22湖南_2014省级收入及财力12.12（更新后） 2" xfId="275"/>
    <cellStyle name="_CBRE明细表" xfId="276"/>
    <cellStyle name="?? 5" xfId="277"/>
    <cellStyle name="差_卫生(按照总人口测算）—20080416_财力性转移支付2010年预算参考数" xfId="278"/>
    <cellStyle name="百_03-17" xfId="279"/>
    <cellStyle name="???à¨" xfId="280"/>
    <cellStyle name="20% - 强调文字颜色 2 3 3" xfId="281"/>
    <cellStyle name="差_县市旗测算-新科目（20080627）_民生政策最低支出需求_2014省级收入12.2（更新后）" xfId="282"/>
    <cellStyle name="?? 7" xfId="283"/>
    <cellStyle name="差_缺口消化情况_2014省级收入12.2（更新后）" xfId="284"/>
    <cellStyle name="差_2007年结算已定项目对账单_省级财力12.12 2" xfId="285"/>
    <cellStyle name="40% - 着色 6 3" xfId="286"/>
    <cellStyle name="差_Xl0000071" xfId="287"/>
    <cellStyle name="???" xfId="288"/>
    <cellStyle name="0,0_x000a__x000a_NA_x000a__x000a_" xfId="289"/>
    <cellStyle name="60% - 强调文字颜色 3 3 2 2" xfId="290"/>
    <cellStyle name="??????_E_A8-" xfId="291"/>
    <cellStyle name="SAPBEXheaderText" xfId="292"/>
    <cellStyle name="???_2017-市本级报人大样表-10-14" xfId="293"/>
    <cellStyle name="好_2008年一般预算支出预计 2" xfId="294"/>
    <cellStyle name="好_成本差异系数（含人口规模）" xfId="295"/>
    <cellStyle name="60% - 强调文字颜色 5 3 2 2" xfId="296"/>
    <cellStyle name="_ET_STYLE_NoName_00__对公活期" xfId="297"/>
    <cellStyle name="???¨" xfId="298"/>
    <cellStyle name="差_12滨州_2014省级收入12.2（更新后）" xfId="299"/>
    <cellStyle name="差_城建部门" xfId="300"/>
    <cellStyle name="差_省级明细_基金最新 2" xfId="301"/>
    <cellStyle name="差_2010省对市县转移支付测算表(10-21） 2 2" xfId="302"/>
    <cellStyle name="???¨¤" xfId="303"/>
    <cellStyle name="差_市辖区测算-新科目（20080626）_2014省级收入及财力12.12（更新后）" xfId="304"/>
    <cellStyle name="_MA-T-指标维度地图" xfId="305"/>
    <cellStyle name="???§??" xfId="306"/>
    <cellStyle name="20% - 着色 4 2 2" xfId="307"/>
    <cellStyle name="差_一般预算支出口径剔除表_财力性转移支付2010年预算参考数 2" xfId="308"/>
    <cellStyle name="差_危改资金测算" xfId="309"/>
    <cellStyle name="Dollar (zero dec)" xfId="310"/>
    <cellStyle name="???mal" xfId="311"/>
    <cellStyle name="好_2011年预算大表11-26_基金汇总" xfId="312"/>
    <cellStyle name="差_财政厅编制用表（2011年报省人大） 2" xfId="313"/>
    <cellStyle name="??_0N-HANDLING " xfId="314"/>
    <cellStyle name="差_2016年收支完成及2017年收支预算" xfId="315"/>
    <cellStyle name="??¡" xfId="316"/>
    <cellStyle name="40% - 强调文字颜色 1 3 2 2" xfId="317"/>
    <cellStyle name="百_2005-18_四区预算报人大" xfId="318"/>
    <cellStyle name="40% - 强调文字颜色 3 5" xfId="319"/>
    <cellStyle name="3_05" xfId="320"/>
    <cellStyle name="百_NJ18-12_四区预算报人大" xfId="321"/>
    <cellStyle name="百_NJ18-07_四区预算报人大" xfId="322"/>
    <cellStyle name="??¡à¨" xfId="323"/>
    <cellStyle name="_long term loan - others 300504_KPMG original version_附件1：审计评估联合申报明细表" xfId="324"/>
    <cellStyle name="差_2013省级预算附表" xfId="325"/>
    <cellStyle name="差_农林水和城市维护标准支出20080505－县区合计_县市旗测算-新科目（含人口规模效应） 2" xfId="326"/>
    <cellStyle name="标题 3 2 2" xfId="327"/>
    <cellStyle name="好_河南省----2009-05-21（补充数据）_2017年预算草案（债务）" xfId="328"/>
    <cellStyle name="好_行政(燃修费)_县市旗测算-新科目（含人口规模效应）_2014省级收入及财力12.12（更新后） 2" xfId="329"/>
    <cellStyle name="??¨" xfId="330"/>
    <cellStyle name="20% - 强调文字颜色 6 4" xfId="331"/>
    <cellStyle name="??¨???" xfId="332"/>
    <cellStyle name="??¨_四区预算报人大" xfId="333"/>
    <cellStyle name="°ù·ö±è" xfId="334"/>
    <cellStyle name="40% - 强调文字颜色 4 2 6" xfId="335"/>
    <cellStyle name="??¨¬" xfId="336"/>
    <cellStyle name="好_Book1_支出汇总" xfId="337"/>
    <cellStyle name="差_20河南(财政部2010年县级基本财力测算数据)_2014省级收入12.2（更新后）" xfId="338"/>
    <cellStyle name="差_2016-2017全省国资预算" xfId="339"/>
    <cellStyle name="好_2006年27重庆_财力性转移支付2010年预算参考数 2" xfId="340"/>
    <cellStyle name="好_行政公检法测算_县市旗测算-新科目（含人口规模效应）_2014省级收入及财力12.12（更新后） 2" xfId="341"/>
    <cellStyle name="差_县区合并测算20080423(按照各省比重）_县市旗测算-新科目（含人口规模效应）_2014省级收入12.2（更新后）" xfId="342"/>
    <cellStyle name="60% - 着色 1 3" xfId="343"/>
    <cellStyle name="差_云南 缺口县区测算(地方填报)_省级财力12.12" xfId="344"/>
    <cellStyle name="20% - 强调文字颜色 1 5" xfId="345"/>
    <cellStyle name="??¨¬???" xfId="346"/>
    <cellStyle name="差_平邑_财力性转移支付2010年预算参考数 2" xfId="347"/>
    <cellStyle name="_Part III.200406.Loan and Liabilities details.(Site Name)_Shenhua PBC package 050530_附件1：审计评估联合申报明细表" xfId="348"/>
    <cellStyle name="entry box" xfId="349"/>
    <cellStyle name="好 2" xfId="350"/>
    <cellStyle name="_2005-17" xfId="351"/>
    <cellStyle name="差_20160105省级2016年预算情况表（最新）_基金汇总" xfId="352"/>
    <cellStyle name="好_不含人员经费系数_财力性转移支付2010年预算参考数 2" xfId="353"/>
    <cellStyle name="??¨¬_四区预算报人大" xfId="354"/>
    <cellStyle name="计算 3 2 2" xfId="355"/>
    <cellStyle name="20% - 着色 1 2 2" xfId="356"/>
    <cellStyle name="??±" xfId="357"/>
    <cellStyle name="归盒啦_95" xfId="358"/>
    <cellStyle name="差_2007一般预算支出口径剔除表 2" xfId="359"/>
    <cellStyle name="Linked Cell" xfId="360"/>
    <cellStyle name="强调文字颜色 6 2 3" xfId="361"/>
    <cellStyle name="_审计调查表.V3" xfId="362"/>
    <cellStyle name="差_河南省----2009-05-21（补充数据） 2" xfId="363"/>
    <cellStyle name="??±ò[" xfId="364"/>
    <cellStyle name="??ì" xfId="365"/>
    <cellStyle name="??ì???" xfId="366"/>
    <cellStyle name="PSDec" xfId="367"/>
    <cellStyle name="差_第一部分：综合全 2" xfId="368"/>
    <cellStyle name="好_2016-2017全省国资预算 2" xfId="369"/>
    <cellStyle name="差_省级明细_社保2017年预算草案1.3" xfId="370"/>
    <cellStyle name="_2006-2_四区预算报人大" xfId="371"/>
    <cellStyle name="??ì??[" xfId="372"/>
    <cellStyle name="差_县市旗测算-新科目（20080626）_县市旗测算-新科目（含人口规模效应）" xfId="373"/>
    <cellStyle name="20% - 强调文字颜色 4 2_3.2017全省支出" xfId="374"/>
    <cellStyle name="常规 2 3 2" xfId="375"/>
    <cellStyle name="??ì_四区预算报人大" xfId="376"/>
    <cellStyle name="输入 3 2 2" xfId="377"/>
    <cellStyle name="3_2005-18" xfId="378"/>
    <cellStyle name="差_省级明细_2016年预算草案1.13 3" xfId="379"/>
    <cellStyle name="差_1110洱源县_2014省级收入12.2（更新后）" xfId="380"/>
    <cellStyle name="_对公客户 2" xfId="381"/>
    <cellStyle name="差_缺口县区测算（11.13）_2014省级收入12.2（更新后） 2" xfId="382"/>
    <cellStyle name="百_NJ17-22_四区预算报人大" xfId="383"/>
    <cellStyle name="Bad" xfId="384"/>
    <cellStyle name="好_财力差异计算表(不含非农业区)_2014省级收入12.2（更新后）" xfId="385"/>
    <cellStyle name="好_文体广播事业(按照总人口测算）—20080416" xfId="386"/>
    <cellStyle name="20% - 强调文字颜色 6 2 2" xfId="387"/>
    <cellStyle name="60% - 强调文字颜色 6 2 4 2" xfId="388"/>
    <cellStyle name="20% - 着色 1 4" xfId="389"/>
    <cellStyle name="差_重点民生支出需求测算表社保（农村低保）081112 2" xfId="390"/>
    <cellStyle name="40% - 强调文字颜色 4 4" xfId="391"/>
    <cellStyle name="?¡ì??¡¤" xfId="392"/>
    <cellStyle name="_2010.10.30" xfId="393"/>
    <cellStyle name="?§" xfId="394"/>
    <cellStyle name="好_分析缺口率_2014省级收入12.2（更新后）" xfId="395"/>
    <cellStyle name="?§?" xfId="396"/>
    <cellStyle name="3_2005-19_四区预算报人大" xfId="397"/>
    <cellStyle name="好_34青海_2014省级收入12.2（更新后） 2" xfId="398"/>
    <cellStyle name="差_Xl0000068_支出汇总" xfId="399"/>
    <cellStyle name="20% - 强调文字颜色 2 2 4" xfId="400"/>
    <cellStyle name="HEADER" xfId="401"/>
    <cellStyle name="?§??" xfId="402"/>
    <cellStyle name="差_河南 缺口县区测算(地方填报)_2014省级收入12.2（更新后）" xfId="403"/>
    <cellStyle name="强调文字颜色 5 2" xfId="404"/>
    <cellStyle name="SAPBEXfilterItem" xfId="405"/>
    <cellStyle name="差_行政公检法测算_县市旗测算-新科目（含人口规模效应） 2" xfId="406"/>
    <cellStyle name="好_河南省农村义务教育教师绩效工资测算表8-12_省级财力12.12 2" xfId="407"/>
    <cellStyle name="20% - 强调文字颜色 4 2 5" xfId="408"/>
    <cellStyle name="Enter Units (1)" xfId="409"/>
    <cellStyle name="差_Xl0000068" xfId="410"/>
    <cellStyle name="?§??[0" xfId="411"/>
    <cellStyle name="40% - 强调文字颜色 3 2 3" xfId="412"/>
    <cellStyle name="差_测算总表_2014省级收入及财力12.12（更新后） 2" xfId="413"/>
    <cellStyle name="»õ±ò" xfId="414"/>
    <cellStyle name="常规 4 2_2.2017全省收入" xfId="415"/>
    <cellStyle name="差_1604月报 2" xfId="416"/>
    <cellStyle name="_对私活期" xfId="417"/>
    <cellStyle name="差_省级明细_副本最新_收入汇总" xfId="418"/>
    <cellStyle name="差_国有资本经营预算（2011年报省人大） 3" xfId="419"/>
    <cellStyle name="好_2006年22湖南 2 2" xfId="420"/>
    <cellStyle name="?§??_四区预算报人大" xfId="421"/>
    <cellStyle name="KPMG Heading 3" xfId="422"/>
    <cellStyle name="?§?_四区预算报人大" xfId="423"/>
    <cellStyle name="差_汇总_2014省级收入12.2（更新后）" xfId="424"/>
    <cellStyle name="Î¡Ýá [0]_95" xfId="425"/>
    <cellStyle name="差_城建部门 2" xfId="426"/>
    <cellStyle name="_MA-T-MA01.01数据完整性检查子模块-详细设计" xfId="427"/>
    <cellStyle name="强调文字颜色 6 2 2" xfId="428"/>
    <cellStyle name="?§_四区预算报人大" xfId="429"/>
    <cellStyle name="好_Book2 2" xfId="430"/>
    <cellStyle name="20% - 强调文字颜色 3 2 3" xfId="431"/>
    <cellStyle name="好_不含人员经费系数_省级财力12.12" xfId="432"/>
    <cellStyle name="_接口清单" xfId="433"/>
    <cellStyle name="?H?????W?s??" xfId="434"/>
    <cellStyle name="差_2008年全省汇总收支计算表_2014省级收入及财力12.12（更新后）" xfId="435"/>
    <cellStyle name="?W?s??" xfId="436"/>
    <cellStyle name="40% - 强调文字颜色 6 2 5 2" xfId="437"/>
    <cellStyle name="差_人员工资和公用经费_财力性转移支付2010年预算参考数 2" xfId="438"/>
    <cellStyle name="差_20171126--2018年省级收入预算（打印） 2" xfId="439"/>
    <cellStyle name="?鹎%U龡&amp;H?_x0008_e_x0005_9_x0006__x0007__x0001__x0001_" xfId="440"/>
    <cellStyle name="差_省级明细_省级国有资本经营预算表 2" xfId="441"/>
    <cellStyle name="°_2006-2_四区预算报人大" xfId="442"/>
    <cellStyle name="_NJ17-25" xfId="443"/>
    <cellStyle name="?鹎%U龡&amp;H齲_x0001_C铣_x0014__x0007__x0001__x0001_" xfId="444"/>
    <cellStyle name="差_2006年水利统计指标统计表" xfId="445"/>
    <cellStyle name="40% - 着色 4_676C2921FD36F0E0E0500A0A061B1A75" xfId="446"/>
    <cellStyle name="_KPMG original version_(中企华)审计评估联合申报明细表.V1" xfId="447"/>
    <cellStyle name="好_20111127汇报附表（8张）_收入汇总" xfId="448"/>
    <cellStyle name="@_text" xfId="449"/>
    <cellStyle name="@ET_Style?@font-face" xfId="450"/>
    <cellStyle name="ºó¼Ì³¬¼¶Á´½Ó" xfId="451"/>
    <cellStyle name="60% - 强调文字颜色 6 2 2" xfId="452"/>
    <cellStyle name="_(中企华)审计评估联合申报明细表.V1" xfId="453"/>
    <cellStyle name="好_2007一般预算支出口径剔除表_2014省级收入及财力12.12（更新后）" xfId="454"/>
    <cellStyle name="_~1276375" xfId="455"/>
    <cellStyle name="差_同德_省级财力12.12" xfId="456"/>
    <cellStyle name="_Part III.200406.Loan and Liabilities details.(Site Name)" xfId="457"/>
    <cellStyle name="差_2010年收入预测表（20091219)）_支出汇总" xfId="458"/>
    <cellStyle name="PSInt" xfId="459"/>
    <cellStyle name="常规 2 4" xfId="460"/>
    <cellStyle name="{Thousand [0]}" xfId="461"/>
    <cellStyle name="差_县市旗测算-新科目（20080626）_县市旗测算-新科目（含人口规模效应）_2014省级收入及财力12.12（更新后）" xfId="462"/>
    <cellStyle name="输入 3 3" xfId="463"/>
    <cellStyle name="_16" xfId="464"/>
    <cellStyle name="_~1276375 2" xfId="465"/>
    <cellStyle name="差_同德_省级财力12.12 2" xfId="466"/>
    <cellStyle name="差_14安徽 2" xfId="467"/>
    <cellStyle name="{Month}" xfId="468"/>
    <cellStyle name="60% - Accent4" xfId="469"/>
    <cellStyle name="per.style" xfId="470"/>
    <cellStyle name="20% - 强调文字颜色 2 2 5 2" xfId="471"/>
    <cellStyle name="_05" xfId="472"/>
    <cellStyle name="60% - 强调文字颜色 3 4" xfId="473"/>
    <cellStyle name="_05_四区预算报人大" xfId="474"/>
    <cellStyle name="20% - 强调文字颜色 3 5" xfId="475"/>
    <cellStyle name="_1" xfId="476"/>
    <cellStyle name="40% - 强调文字颜色 6 2_3.2017全省支出" xfId="477"/>
    <cellStyle name="_13" xfId="478"/>
    <cellStyle name="差_行政（人员）_2014省级收入12.2（更新后）" xfId="479"/>
    <cellStyle name="差_测算结果汇总_财力性转移支付2010年预算参考数 2" xfId="480"/>
    <cellStyle name="标题 1 2" xfId="481"/>
    <cellStyle name="_13-19" xfId="482"/>
    <cellStyle name="60% - 着色 4" xfId="483"/>
    <cellStyle name="差_省级明细_副本1.2_基金汇总" xfId="484"/>
    <cellStyle name="好_县区合并测算20080421_不含人员经费系数_财力性转移支付2010年预算参考数 2" xfId="485"/>
    <cellStyle name="好_省级明细_23_基金汇总" xfId="486"/>
    <cellStyle name="_13-19(1)" xfId="487"/>
    <cellStyle name="差_财政厅编制用表（2011年报省人大）_收入汇总" xfId="488"/>
    <cellStyle name="_long term loan - others 300504_审计调查表.V3" xfId="489"/>
    <cellStyle name="_17" xfId="490"/>
    <cellStyle name="差_人员工资和公用经费2_2014省级收入及财力12.12（更新后） 2" xfId="491"/>
    <cellStyle name="好_安徽 缺口县区测算(地方填报)1_2014省级收入12.2（更新后）" xfId="492"/>
    <cellStyle name="_17_四区预算报人大" xfId="493"/>
    <cellStyle name="解释性文本 2" xfId="494"/>
    <cellStyle name="差_表一_省级财力12.12" xfId="495"/>
    <cellStyle name="Comma" xfId="496"/>
    <cellStyle name="差_(财政总决算简表-2016年)收入导出数据" xfId="497"/>
    <cellStyle name="_2003-17" xfId="498"/>
    <cellStyle name="差_省级明细_Xl0000071_2017年预算草案（债务）" xfId="499"/>
    <cellStyle name="差_省级明细" xfId="500"/>
    <cellStyle name="强调文字颜色 1 2 2" xfId="501"/>
    <cellStyle name="差_2011年预算大表11-26_基金汇总" xfId="502"/>
    <cellStyle name="_2003-17_四区预算报人大" xfId="503"/>
    <cellStyle name="好_财力差异计算表(不含非农业区)_省级财力12.12 2" xfId="504"/>
    <cellStyle name="好_省级明细_全省预算代编_支出汇总" xfId="505"/>
    <cellStyle name="差_县区合并测算20080423(按照各省比重）_民生政策最低支出需求_2014省级收入12.2（更新后） 2" xfId="506"/>
    <cellStyle name="好_2006年22湖南_2014省级收入及财力12.12（更新后）" xfId="507"/>
    <cellStyle name="20% - 强调文字颜色 1 2" xfId="508"/>
    <cellStyle name="t_HVAC Equipment (3)_Book1" xfId="509"/>
    <cellStyle name="差_0605石屏县_2014省级收入及财力12.12（更新后）" xfId="510"/>
    <cellStyle name="_2005-09" xfId="511"/>
    <cellStyle name="差_2007一般预算支出口径剔除表_省级财力12.12" xfId="512"/>
    <cellStyle name="_2005-09_四区预算报人大" xfId="513"/>
    <cellStyle name="差_河南 缺口县区测算(地方填报)_财力性转移支付2010年预算参考数" xfId="514"/>
    <cellStyle name="好_2006年34青海_2014省级收入及财力12.12（更新后） 2" xfId="515"/>
    <cellStyle name="°_综合数据" xfId="516"/>
    <cellStyle name="差_1_财力性转移支付2010年预算参考数 2" xfId="517"/>
    <cellStyle name="_2005-17_四区预算报人大" xfId="518"/>
    <cellStyle name="差_省级明细_副本1.2_收入汇总" xfId="519"/>
    <cellStyle name="_2005-18" xfId="520"/>
    <cellStyle name="差_青海 缺口县区测算(地方填报)_省级财力12.12" xfId="521"/>
    <cellStyle name="差_20河南(财政部2010年县级基本财力测算数据)_省级财力12.12 2" xfId="522"/>
    <cellStyle name="_2005-18_四区预算报人大" xfId="523"/>
    <cellStyle name="差_20 2007年河南结算单_收入汇总" xfId="524"/>
    <cellStyle name="_NJ18-13" xfId="525"/>
    <cellStyle name="_2005-19" xfId="526"/>
    <cellStyle name="Heading 2" xfId="527"/>
    <cellStyle name="_NJ18-13_四区预算报人大" xfId="528"/>
    <cellStyle name="20% - 强调文字颜色 3 2" xfId="529"/>
    <cellStyle name="F8" xfId="530"/>
    <cellStyle name="差_20 2007年河南结算单_2014省级收入12.2（更新后） 2" xfId="531"/>
    <cellStyle name="输出 3 2" xfId="532"/>
    <cellStyle name="_2005-19_四区预算报人大" xfId="533"/>
    <cellStyle name="差_行政公检法测算_民生政策最低支出需求 2" xfId="534"/>
    <cellStyle name="好_03昭通" xfId="535"/>
    <cellStyle name="差_1110洱源县_省级财力12.12 2" xfId="536"/>
    <cellStyle name="Subtotal" xfId="537"/>
    <cellStyle name="好_2007年中央财政与河南省财政年终决算结算单 2" xfId="538"/>
    <cellStyle name="20% - 强调文字颜色 2 2 5" xfId="539"/>
    <cellStyle name="_2006-2" xfId="540"/>
    <cellStyle name="日期 2" xfId="541"/>
    <cellStyle name="60% - 强调文字颜色 6 3 2 2" xfId="542"/>
    <cellStyle name="_2008 Oracle bootcamp Event budget Plan v2" xfId="543"/>
    <cellStyle name="好_附表_财力性转移支付2010年预算参考数" xfId="544"/>
    <cellStyle name="差_Sheet1_2014省级收入12.2（更新后） 2" xfId="545"/>
    <cellStyle name="_Ellen task 2" xfId="546"/>
    <cellStyle name="_2008 Oracle bootcamp Event budget Plan v2 2" xfId="547"/>
    <cellStyle name="Æõí¨ 2" xfId="548"/>
    <cellStyle name="_20100326高清市院遂宁检察院1080P配置清单26日改" xfId="549"/>
    <cellStyle name="差_成本差异系数（含人口规模）" xfId="550"/>
    <cellStyle name="_29" xfId="551"/>
    <cellStyle name="差_Sheet1" xfId="552"/>
    <cellStyle name="好_30云南_1_财力性转移支付2010年预算参考数" xfId="553"/>
    <cellStyle name="_29_四区预算报人大" xfId="554"/>
    <cellStyle name="40% - Accent2" xfId="555"/>
    <cellStyle name="_5K700" xfId="556"/>
    <cellStyle name="差_不含人员经费系数_财力性转移支付2010年预算参考数" xfId="557"/>
    <cellStyle name="好_核定人数下发表_财力性转移支付2010年预算参考数 2" xfId="558"/>
    <cellStyle name="20% - 着色 5 3" xfId="559"/>
    <cellStyle name="差_22湖南_财力性转移支付2010年预算参考数" xfId="560"/>
    <cellStyle name="_Book1" xfId="561"/>
    <cellStyle name="3" xfId="562"/>
    <cellStyle name="20% - 着色 5" xfId="563"/>
    <cellStyle name="_long term loan - others 300504_Shenhua PBC package 050530_(中企华)审计评估联合申报明细表.V1" xfId="564"/>
    <cellStyle name="差_人员工资和公用经费3_财力性转移支付2010年预算参考数" xfId="565"/>
    <cellStyle name="Calc Percent (2)" xfId="566"/>
    <cellStyle name="F5" xfId="567"/>
    <cellStyle name="_Book1_1" xfId="568"/>
    <cellStyle name="好_2007年结算已定项目对账单 2" xfId="569"/>
    <cellStyle name="Accent2 - 20%" xfId="570"/>
    <cellStyle name="百_封面" xfId="571"/>
    <cellStyle name="差_省电力2008年 工作表_附表1-6" xfId="572"/>
    <cellStyle name="20% - 着色 6" xfId="573"/>
    <cellStyle name="差_表一_2014省级收入及财力12.12（更新后）" xfId="574"/>
    <cellStyle name="F6" xfId="575"/>
    <cellStyle name="好_2.2017全省收入 2" xfId="576"/>
    <cellStyle name="好_Book1_2017-市本级报人大样表-10-14" xfId="577"/>
    <cellStyle name="_Book1_2" xfId="578"/>
    <cellStyle name="20% - 着色 6 2" xfId="579"/>
    <cellStyle name="_Book1_2 2" xfId="580"/>
    <cellStyle name="差_省级支出" xfId="581"/>
    <cellStyle name="_ET_STYLE_NoName_00__对私客户" xfId="582"/>
    <cellStyle name="Heading 1" xfId="583"/>
    <cellStyle name="差_省级明细_1.3日 2017年预算草案 - 副本" xfId="584"/>
    <cellStyle name="差_2007年中央财政与河南省财政年终决算结算单" xfId="585"/>
    <cellStyle name="F7" xfId="586"/>
    <cellStyle name="_Book1_3" xfId="587"/>
    <cellStyle name="_文函专递0211-施工企业调查表（附件）" xfId="588"/>
    <cellStyle name="强调文字颜色 2 2" xfId="589"/>
    <cellStyle name="»õ±ò[0] 2" xfId="590"/>
    <cellStyle name="差_34青海" xfId="591"/>
    <cellStyle name="_Book3" xfId="592"/>
    <cellStyle name="20% - 强调文字颜色 6 2 5" xfId="593"/>
    <cellStyle name="差_2006年28四川_2014省级收入12.2（更新后）" xfId="594"/>
    <cellStyle name="40% - 着色 4 2" xfId="595"/>
    <cellStyle name="好_文体广播事业(按照总人口测算）—20080416_县市旗测算-新科目（含人口规模效应）_财力性转移支付2010年预算参考数" xfId="596"/>
    <cellStyle name="_Book3_四区预算报人大" xfId="597"/>
    <cellStyle name="差_Sheet1_2014省级收入12.2（更新后）" xfId="598"/>
    <cellStyle name="_Ellen task" xfId="599"/>
    <cellStyle name="千_NJ18-15_四区预算报人大" xfId="600"/>
    <cellStyle name="_ET_STYLE_NoName_00_" xfId="601"/>
    <cellStyle name="60% - 强调文字颜色 2 3 3" xfId="602"/>
    <cellStyle name="InputArea" xfId="603"/>
    <cellStyle name="好_人员工资和公用经费2_财力性转移支付2010年预算参考数" xfId="604"/>
    <cellStyle name="差_Book2_2014省级收入及财力12.12（更新后）" xfId="605"/>
    <cellStyle name="_ET_STYLE_NoName_00_ 2" xfId="606"/>
    <cellStyle name="好_2007年结算已定项目对账单_2014省级收入12.2（更新后）" xfId="607"/>
    <cellStyle name="_ET_STYLE_NoName_00__20161017---核定基数定表" xfId="608"/>
    <cellStyle name="60% - 着色 1 2" xfId="609"/>
    <cellStyle name="_ET_STYLE_NoName_00__MA-T-接口清单-20090508" xfId="610"/>
    <cellStyle name="_ET_STYLE_NoName_00__2017-市本级报人大样表-10-14" xfId="611"/>
    <cellStyle name="wrap" xfId="612"/>
    <cellStyle name="_ET_STYLE_NoName_00__Book1" xfId="613"/>
    <cellStyle name="_NJ17-24" xfId="614"/>
    <cellStyle name="_ET_STYLE_NoName_00__Book1_1" xfId="615"/>
    <cellStyle name="差_20160105省级2016年预算情况表（最新） 2" xfId="616"/>
    <cellStyle name="°_四区预算报人大" xfId="617"/>
    <cellStyle name="_ET_STYLE_NoName_00__Book1_1_Book1" xfId="618"/>
    <cellStyle name="好_20171126--2018年省级收入预算（打印）" xfId="619"/>
    <cellStyle name="20% - 强调文字颜色 1 3 2" xfId="620"/>
    <cellStyle name="好_Xl0000068_2017年预算草案（债务）" xfId="621"/>
    <cellStyle name="Accent5 - 20%" xfId="622"/>
    <cellStyle name="差_测算结果_2014省级收入及财力12.12（更新后） 2" xfId="623"/>
    <cellStyle name="_ET_STYLE_NoName_00__Book1_2" xfId="624"/>
    <cellStyle name="差_Book1_基金汇总" xfId="625"/>
    <cellStyle name="差_20 2007年河南结算单_2013省级预算附表" xfId="626"/>
    <cellStyle name="差_22湖南_2014省级收入12.2（更新后）" xfId="627"/>
    <cellStyle name="好_20171126--2018年省级收入预算（打印） 2" xfId="628"/>
    <cellStyle name="20% - 强调文字颜色 1 3 2 2" xfId="629"/>
    <cellStyle name="好_2007年结算已定项目对账单_2014省级收入及财力12.12（更新后）" xfId="630"/>
    <cellStyle name="差_附表_财力性转移支付2010年预算参考数" xfId="631"/>
    <cellStyle name="差_不含人员经费系数_2014省级收入12.2（更新后）" xfId="632"/>
    <cellStyle name="40% - 着色 5 4" xfId="633"/>
    <cellStyle name="注释 2 5" xfId="634"/>
    <cellStyle name="_ET_STYLE_NoName_00__Book1_2 2" xfId="635"/>
    <cellStyle name="20% - 强调文字颜色 1 3 3" xfId="636"/>
    <cellStyle name="°_17_四区预算报人大" xfId="637"/>
    <cellStyle name="好_20160105省级2016年预算情况表（最新）_支出汇总" xfId="638"/>
    <cellStyle name="差_2010年收入预测表（20091219)）_收入汇总" xfId="639"/>
    <cellStyle name="SAPBEXHLevel1X" xfId="640"/>
    <cellStyle name="差_云南省2008年转移支付测算——州市本级考核部分及政策性测算_省级财力12.12" xfId="641"/>
    <cellStyle name="好_河南省----2009-05-21（补充数据）_2017年常委会" xfId="642"/>
    <cellStyle name="差_14安徽_省级财力12.12" xfId="643"/>
    <cellStyle name="40% - 强调文字颜色 3 2" xfId="644"/>
    <cellStyle name="_ET_STYLE_NoName_00__Book1_3" xfId="645"/>
    <cellStyle name="40% - 着色 6 4" xfId="646"/>
    <cellStyle name="差_河南 缺口县区测算(地方填报)_2014省级收入及财力12.12（更新后） 2" xfId="647"/>
    <cellStyle name="差_成本差异系数（含人口规模）_财力性转移支付2010年预算参考数" xfId="648"/>
    <cellStyle name="差_14安徽_省级财力12.12 2" xfId="649"/>
    <cellStyle name="40% - 强调文字颜色 3 2 2" xfId="650"/>
    <cellStyle name="_ET_STYLE_NoName_00__Book1_3 2" xfId="651"/>
    <cellStyle name="差_2006年34青海_省级财力12.12" xfId="652"/>
    <cellStyle name="差_行政公检法测算_县市旗测算-新科目（含人口规模效应）_2014省级收入及财力12.12（更新后）" xfId="653"/>
    <cellStyle name="_ET_STYLE_NoName_00__Book1_Book1" xfId="654"/>
    <cellStyle name="常规 2 16" xfId="655"/>
    <cellStyle name="差_其他部门(按照总人口测算）—20080416_不含人员经费系数_省级财力12.12" xfId="656"/>
    <cellStyle name="_NJ17-26_四区预算报人大" xfId="657"/>
    <cellStyle name="_综合数据" xfId="658"/>
    <cellStyle name="60% - 强调文字颜色 6 2 5" xfId="659"/>
    <cellStyle name="差_2006年30云南 2" xfId="660"/>
    <cellStyle name="20% - 强调文字颜色 6 3" xfId="661"/>
    <cellStyle name="_ET_STYLE_NoName_00__MA接口清单" xfId="662"/>
    <cellStyle name="差_28四川_2014省级收入12.2（更新后） 2" xfId="663"/>
    <cellStyle name="_ET_STYLE_NoName_00__对公贷款" xfId="664"/>
    <cellStyle name="差_商品交易所2006--2008年税收_2014省级收入12.2（更新后） 2" xfId="665"/>
    <cellStyle name="差_2011年预算表格2010.12.9_2014省级收入12.2（更新后） 2" xfId="666"/>
    <cellStyle name="好_重点民生支出需求测算表社保（农村低保）081112" xfId="667"/>
    <cellStyle name="好_县市旗测算-新科目（20080627）_不含人员经费系数_财力性转移支付2010年预算参考数" xfId="668"/>
    <cellStyle name="好_省级明细_2016年预算草案1.13_2017年预算草案（债务）" xfId="669"/>
    <cellStyle name="60% - 着色 2 2 2" xfId="670"/>
    <cellStyle name="好_20 2007年河南结算单_基金汇总" xfId="671"/>
    <cellStyle name="_ET_STYLE_NoName_00__对公定期" xfId="672"/>
    <cellStyle name="差_不含人员经费系数 2" xfId="673"/>
    <cellStyle name="_对公中间业务表" xfId="674"/>
    <cellStyle name="20% - 着色 6 4" xfId="675"/>
    <cellStyle name="好_卫生部门 2" xfId="676"/>
    <cellStyle name="Norm੎੎" xfId="677"/>
    <cellStyle name="差_22湖南 2" xfId="678"/>
    <cellStyle name="_ET_STYLE_NoName_00__对公客户" xfId="679"/>
    <cellStyle name="_ET_STYLE_NoName_00__对私定期账户表" xfId="680"/>
    <cellStyle name="差_其他部门(按照总人口测算）—20080416_民生政策最低支出需求_省级财力12.12" xfId="681"/>
    <cellStyle name="差_财政供养人员_省级财力12.12" xfId="682"/>
    <cellStyle name="40% - Accent6" xfId="683"/>
    <cellStyle name="差_省级明细_2016年预算草案1.13_支出汇总" xfId="684"/>
    <cellStyle name="好_不含人员经费系数_2014省级收入及财力12.12（更新后） 2" xfId="685"/>
    <cellStyle name="好_基金安排表" xfId="686"/>
    <cellStyle name="好_2007年中央财政与河南省财政年终决算结算单_省级财力12.12 2" xfId="687"/>
    <cellStyle name="差_财政厅编制用表（2011年报省人大） 3" xfId="688"/>
    <cellStyle name="_ET_STYLE_NoName_00__对私活期" xfId="689"/>
    <cellStyle name="好_2006年全省财力计算表（中央、决算） 2" xfId="690"/>
    <cellStyle name="差_2007年中央财政与河南省财政年终决算结算单_支出汇总" xfId="691"/>
    <cellStyle name="差_县区合并测算20080423(按照各省比重）_不含人员经费系数_2014省级收入及财力12.12（更新后）" xfId="692"/>
    <cellStyle name="_MA接口清单" xfId="693"/>
    <cellStyle name="差_山东省民生支出标准 2" xfId="694"/>
    <cellStyle name="差_省级明细_副本最新_基金汇总" xfId="695"/>
    <cellStyle name="_ET_STYLE_NoName_00__对私活期账户表" xfId="696"/>
    <cellStyle name="差_行政（人员）_省级财力12.12" xfId="697"/>
    <cellStyle name="常规 23 2" xfId="698"/>
    <cellStyle name="好_2009全省决算表（批复后）" xfId="699"/>
    <cellStyle name="style 2" xfId="700"/>
    <cellStyle name="好_Book1" xfId="701"/>
    <cellStyle name="_ET_STYLE_NoName_00__分摊参数接口" xfId="702"/>
    <cellStyle name="20% - 强调文字颜色 4 3 2 2" xfId="703"/>
    <cellStyle name="_ET_STYLE_NoName_00__接口清单" xfId="704"/>
    <cellStyle name="好_2008年全省汇总收支计算表 2" xfId="705"/>
    <cellStyle name="好_2006年34青海" xfId="706"/>
    <cellStyle name="差_2010年收入预测表（20091230)）_支出汇总" xfId="707"/>
    <cellStyle name="_ET_STYLE_NoName_00__人大附表-9-14" xfId="708"/>
    <cellStyle name="60% - 强调文字颜色 4 2 4" xfId="709"/>
    <cellStyle name="_ET_STYLE_NoName_00__筛选的中间业务流水" xfId="710"/>
    <cellStyle name="差_下文" xfId="711"/>
    <cellStyle name="好_14安徽_财力性转移支付2010年预算参考数" xfId="712"/>
    <cellStyle name="SAPBEXexcCritical6" xfId="713"/>
    <cellStyle name="PrePop Currency (2)" xfId="714"/>
    <cellStyle name="好_1110洱源县_2014省级收入及财力12.12（更新后） 2" xfId="715"/>
    <cellStyle name="°_纵横对比_四区预算报人大" xfId="716"/>
    <cellStyle name="_ET_STYLE_NoName_00__四区2017年预算" xfId="717"/>
    <cellStyle name="标题 4 2_3.2017全省支出" xfId="718"/>
    <cellStyle name="_ET_STYLE_NoName_00__账户基本信息" xfId="719"/>
    <cellStyle name="好_市辖区测算20080510_民生政策最低支出需求_财力性转移支付2010年预算参考数" xfId="720"/>
    <cellStyle name="百_NJ17-21" xfId="721"/>
    <cellStyle name="百_NJ17-16" xfId="722"/>
    <cellStyle name="差_财力（李处长）_省级财力12.12 2" xfId="723"/>
    <cellStyle name="差_2007年中央财政与河南省财政年终决算结算单_2014省级收入12.2（更新后） 2" xfId="724"/>
    <cellStyle name="_ET_STYLE_NoName_00__账户筛选交易" xfId="725"/>
    <cellStyle name="_KPMG original version" xfId="726"/>
    <cellStyle name="百_NJ18-43" xfId="727"/>
    <cellStyle name="百_NJ18-38" xfId="728"/>
    <cellStyle name="Ø›ŽÅ_06" xfId="729"/>
    <cellStyle name="_long term loan - others 300504_(中企华)审计评估联合申报明细表.V1" xfId="730"/>
    <cellStyle name="差_12滨州_省级财力12.12 2" xfId="731"/>
    <cellStyle name="好_2016年预算表格（公式）" xfId="732"/>
    <cellStyle name="好_省级明细_代编表" xfId="733"/>
    <cellStyle name="_long term loan - others 300504_KPMG original version" xfId="734"/>
    <cellStyle name="°_纵横对比" xfId="735"/>
    <cellStyle name="差_2006年28四川_省级财力12.12" xfId="736"/>
    <cellStyle name="20% - 强调文字颜色 4 2 4" xfId="737"/>
    <cellStyle name="差_农林水和城市维护标准支出20080505－县区合计_不含人员经费系数_省级财力12.12 2" xfId="738"/>
    <cellStyle name="差_总人口_省级财力12.12 2" xfId="739"/>
    <cellStyle name="常规 3 4" xfId="740"/>
    <cellStyle name="_long term loan - others 300504_KPMG original version_(中企华)审计评估联合申报明细表.V1" xfId="741"/>
    <cellStyle name="差_2008年财政收支预算草案(1.4)_2017年常委会" xfId="742"/>
    <cellStyle name="20% - 着色 4 2" xfId="743"/>
    <cellStyle name="Currency1" xfId="744"/>
    <cellStyle name="差_一般预算支出口径剔除表_财力性转移支付2010年预算参考数" xfId="745"/>
    <cellStyle name="差_核定人数对比 2" xfId="746"/>
    <cellStyle name="_long term loan - others 300504_Shenhua PBC package 050530" xfId="747"/>
    <cellStyle name="适中 3" xfId="748"/>
    <cellStyle name="{Thousand}" xfId="749"/>
    <cellStyle name="计算 6" xfId="750"/>
    <cellStyle name="20% - 着色 4" xfId="751"/>
    <cellStyle name="差_2006年22湖南 2 2" xfId="752"/>
    <cellStyle name="20% - 强调文字颜色 3 3 3" xfId="753"/>
    <cellStyle name="F4" xfId="754"/>
    <cellStyle name="好_2006年28四川_财力性转移支付2010年预算参考数" xfId="755"/>
    <cellStyle name="好_1110洱源县_2014省级收入12.2（更新后）" xfId="756"/>
    <cellStyle name="差_文体广播事业(按照总人口测算）—20080416_不含人员经费系数 2" xfId="757"/>
    <cellStyle name="着色 5 3" xfId="758"/>
    <cellStyle name="好_分县成本差异系数_民生政策最低支出需求_2014省级收入及财力12.12（更新后） 2" xfId="759"/>
    <cellStyle name="_long term loan - others 300504_Shenhua PBC package 050530_附件1：审计评估联合申报明细表" xfId="760"/>
    <cellStyle name="差_核定人数对比" xfId="761"/>
    <cellStyle name="差_2008年全省汇总收支计算表 2" xfId="762"/>
    <cellStyle name="60% - 强调文字颜色 4 4" xfId="763"/>
    <cellStyle name="20% - 着色 2 2 3" xfId="764"/>
    <cellStyle name="_long term loan - others 300504_附件1：审计评估联合申报明细表" xfId="765"/>
    <cellStyle name="常_四区预算报人大" xfId="766"/>
    <cellStyle name="好_2011年预算表格2010.12.9_2017年常委会" xfId="767"/>
    <cellStyle name="好_Sheet2 2" xfId="768"/>
    <cellStyle name="好_商品交易所2006--2008年税收_2017年常委会" xfId="769"/>
    <cellStyle name="差_表一" xfId="770"/>
    <cellStyle name="好_2007年收支情况及2008年收支预计表(汇总表)_财力性转移支付2010年预算参考数" xfId="771"/>
    <cellStyle name="好_市辖区测算20080510_不含人员经费系数 2" xfId="772"/>
    <cellStyle name="_MA-T-接口清单-20090508" xfId="773"/>
    <cellStyle name="千位分" xfId="774"/>
    <cellStyle name="_NJ18-27" xfId="775"/>
    <cellStyle name="千位分隔 4" xfId="776"/>
    <cellStyle name="标题 4 3" xfId="777"/>
    <cellStyle name="_NJ09-05" xfId="778"/>
    <cellStyle name="差_人员工资和公用经费2_省级财力12.12" xfId="779"/>
    <cellStyle name="差_2008年支出调整_2014省级收入12.2（更新后）" xfId="780"/>
    <cellStyle name="好_县市旗测算-新科目（20080626） 2 2" xfId="781"/>
    <cellStyle name="Ç§î»[0]" xfId="782"/>
    <cellStyle name="40% - 强调文字颜色 1 3" xfId="783"/>
    <cellStyle name="_NJ09-05_四区预算报人大" xfId="784"/>
    <cellStyle name="常规 9 2" xfId="785"/>
    <cellStyle name="好_2007年中央财政与河南省财政年终决算结算单_2014省级收入及财力12.12（更新后）" xfId="786"/>
    <cellStyle name="_NJ18-27_四区预算报人大" xfId="787"/>
    <cellStyle name="差_复件 2012年地方财政公共预算分级平衡情况表（5" xfId="788"/>
    <cellStyle name="差_检验表 2" xfId="789"/>
    <cellStyle name="Accent1" xfId="790"/>
    <cellStyle name="Enter Currency (0)" xfId="791"/>
    <cellStyle name="好_Xl0000068_基金汇总" xfId="792"/>
    <cellStyle name="SAPBEXstdDataEmph" xfId="793"/>
    <cellStyle name="20% - 着色 4_676C2921FD36F0E0E0500A0A061B1A75" xfId="794"/>
    <cellStyle name="差_汇总表_2014省级收入12.2（更新后）" xfId="795"/>
    <cellStyle name="SAPBEXaggDataEmph" xfId="796"/>
    <cellStyle name="好_20 2007年河南结算单_支出汇总" xfId="797"/>
    <cellStyle name="注释 2 6" xfId="798"/>
    <cellStyle name="comma-d" xfId="799"/>
    <cellStyle name="_NJ17-06" xfId="800"/>
    <cellStyle name="_NJ17-06_四区预算报人大" xfId="801"/>
    <cellStyle name="好_省级明细_2016年预算草案1.13_收入汇总" xfId="802"/>
    <cellStyle name="差_其他部门(按照总人口测算）—20080416_财力性转移支付2010年预算参考数 2" xfId="803"/>
    <cellStyle name="差_分析缺口率" xfId="804"/>
    <cellStyle name="_NJ17-24_四区预算报人大" xfId="805"/>
    <cellStyle name="差_财政供养人员_2014省级收入12.2（更新后） 2" xfId="806"/>
    <cellStyle name="差_2006年28四川_2014省级收入及财力12.12（更新后） 2" xfId="807"/>
    <cellStyle name="_NJ17-26" xfId="808"/>
    <cellStyle name="差_县市旗测算-新科目（20080627）_县市旗测算-新科目（含人口规模效应）_省级财力12.12" xfId="809"/>
    <cellStyle name="_Part III.200406.Loan and Liabilities details.(Site Name)_(中企华)审计评估联合申报明细表.V1" xfId="810"/>
    <cellStyle name="烹拳 [0]_ +Foil &amp; -FOIL &amp; PAPER" xfId="811"/>
    <cellStyle name="好_2007年一般预算支出剔除 2" xfId="812"/>
    <cellStyle name="好_测算结果汇总" xfId="813"/>
    <cellStyle name="Ø›ŽÅ[0]_cashflow" xfId="814"/>
    <cellStyle name="_Part III.200406.Loan and Liabilities details.(Site Name)_KPMG original version" xfId="815"/>
    <cellStyle name="差_2009年省对市县转移支付测算表(9.27)_省级财力12.12" xfId="816"/>
    <cellStyle name="20% - 强调文字颜色 3 2 6" xfId="817"/>
    <cellStyle name="_Part III.200406.Loan and Liabilities details.(Site Name)_KPMG original version_(中企华)审计评估联合申报明细表.V1" xfId="818"/>
    <cellStyle name="Accent1 - 20%" xfId="819"/>
    <cellStyle name="强调文字颜色 2 2 2" xfId="820"/>
    <cellStyle name="20% - Accent1" xfId="821"/>
    <cellStyle name="_Part III.200406.Loan and Liabilities details.(Site Name)_KPMG original version_附件1：审计评估联合申报明细表" xfId="822"/>
    <cellStyle name="差_文体广播事业(按照总人口测算）—20080416_民生政策最低支出需求 2" xfId="823"/>
    <cellStyle name="好_Sheet1_2014省级收入及财力12.12（更新后） 2" xfId="824"/>
    <cellStyle name="20% - 强调文字颜色 1 2 4" xfId="825"/>
    <cellStyle name="好_2007一般预算支出口径剔除表" xfId="826"/>
    <cellStyle name="_Part III.200406.Loan and Liabilities details.(Site Name)_Shenhua PBC package 050530_(中企华)审计评估联合申报明细表.V1" xfId="827"/>
    <cellStyle name="好_省电力2008年 工作表_基金汇总" xfId="828"/>
    <cellStyle name="40% - 强调文字颜色 2 3" xfId="829"/>
    <cellStyle name="好_民生政策最低支出需求 2 2" xfId="830"/>
    <cellStyle name="差_县区合并测算20080423(按照各省比重）_民生政策最低支出需求_2014省级收入及财力12.12（更新后） 2" xfId="831"/>
    <cellStyle name="差_2016年中原银行税收基数短收市县负担情况表 2" xfId="832"/>
    <cellStyle name="20% - 强调文字颜色 2 3" xfId="833"/>
    <cellStyle name="3_03-17" xfId="834"/>
    <cellStyle name="好_河南省农村义务教育教师绩效工资测算表8-12 2 2" xfId="835"/>
    <cellStyle name="Ç§·öî»[0] 2" xfId="836"/>
    <cellStyle name="_Part III.200406.Loan and Liabilities details.(Site Name)_附件1：审计评估联合申报明细表" xfId="837"/>
    <cellStyle name="差_津补贴保障测算（2010.3.19）_2014省级收入12.2（更新后） 2" xfId="838"/>
    <cellStyle name="差_市辖区测算-新科目（20080626） 2" xfId="839"/>
    <cellStyle name="60% - 强调文字颜色 5 2 4" xfId="840"/>
    <cellStyle name="好_分县成本差异系数" xfId="841"/>
    <cellStyle name="_Part III.200406.Loan and Liabilities details.(Site Name)_审计调查表.V3" xfId="842"/>
    <cellStyle name="差_县市旗测算20080508_民生政策最低支出需求_财力性转移支付2010年预算参考数 2" xfId="843"/>
    <cellStyle name="20% - 强调文字颜色 2 2_3.2017全省支出" xfId="844"/>
    <cellStyle name="好_行政公检法测算_不含人员经费系数_2014省级收入12.2（更新后）" xfId="845"/>
    <cellStyle name="_Shenhua PBC package 050530" xfId="846"/>
    <cellStyle name="差_2008年全省人员信息 2" xfId="847"/>
    <cellStyle name="好_2007结算与财力(6.2)_2017年常委会" xfId="848"/>
    <cellStyle name="_Shenhua PBC package 050530_(中企华)审计评估联合申报明细表.V1" xfId="849"/>
    <cellStyle name="Pourcentage_pldt" xfId="850"/>
    <cellStyle name="差_行政（人员）_不含人员经费系数_2014省级收入及财力12.12（更新后） 2" xfId="851"/>
    <cellStyle name="差_市辖区测算-新科目（20080626）_县市旗测算-新科目（含人口规模效应） 2" xfId="852"/>
    <cellStyle name="20% - 着色 6 3" xfId="853"/>
    <cellStyle name="Currency" xfId="854"/>
    <cellStyle name="着色 2 3" xfId="855"/>
    <cellStyle name="_Shenhua PBC package 050530_附件1：审计评估联合申报明细表" xfId="856"/>
    <cellStyle name="差_安徽 缺口县区测算(地方填报)1_2014省级收入及财力12.12（更新后）" xfId="857"/>
    <cellStyle name="_参加人员情况调查表_consolidate" xfId="858"/>
    <cellStyle name="好_1" xfId="859"/>
    <cellStyle name="差_安徽 缺口县区测算(地方填报)1_2014省级收入及财力12.12（更新后） 2" xfId="860"/>
    <cellStyle name="_参加人员情况调查表_consolidate 2" xfId="861"/>
    <cellStyle name="好_1 2" xfId="862"/>
    <cellStyle name="标题 5 3" xfId="863"/>
    <cellStyle name="3f1?assumption(tj)t" xfId="864"/>
    <cellStyle name="好_云南 缺口县区测算(地方填报)_财力性转移支付2010年预算参考数 2" xfId="865"/>
    <cellStyle name="好_省级明细_副本最新_支出汇总" xfId="866"/>
    <cellStyle name="差_缺口县区测算(财政部标准)_省级财力12.12" xfId="867"/>
    <cellStyle name="_定稿" xfId="868"/>
    <cellStyle name="³£¹æ" xfId="869"/>
    <cellStyle name="差_财政供养人员_2014省级收入12.2（更新后）" xfId="870"/>
    <cellStyle name="差 3 2 2" xfId="871"/>
    <cellStyle name="_定稿_四区预算报人大" xfId="872"/>
    <cellStyle name="差_其他部门(按照总人口测算）—20080416_财力性转移支付2010年预算参考数" xfId="873"/>
    <cellStyle name="好_27重庆_2014省级收入及财力12.12（更新后） 2" xfId="874"/>
    <cellStyle name="标题 3 3_1.3日 2017年预算草案 - 副本" xfId="875"/>
    <cellStyle name="好_2006年33甘肃" xfId="876"/>
    <cellStyle name="好_Book1_2012-2013年经常性收入预测（1.1新口径） 2" xfId="877"/>
    <cellStyle name="_对公贷款" xfId="878"/>
    <cellStyle name="好_2008年全省汇总收支计算表_2014省级收入12.2（更新后）" xfId="879"/>
    <cellStyle name="40% - 强调文字颜色 2 2 2" xfId="880"/>
    <cellStyle name="_对公定期" xfId="881"/>
    <cellStyle name="NormalX" xfId="882"/>
    <cellStyle name="°_Book3" xfId="883"/>
    <cellStyle name="_对公客户" xfId="884"/>
    <cellStyle name="差_缺口县区测算（11.13）_2014省级收入12.2（更新后）" xfId="885"/>
    <cellStyle name="60% - Accent3" xfId="886"/>
    <cellStyle name="好_2011年预算表格2010.12.9 3" xfId="887"/>
    <cellStyle name="_对公中间业务" xfId="888"/>
    <cellStyle name="RowLevel_0" xfId="889"/>
    <cellStyle name="_对私贷款账户表" xfId="890"/>
    <cellStyle name="差_05潍坊 2" xfId="891"/>
    <cellStyle name="60% - 强调文字颜色 5 3 2" xfId="892"/>
    <cellStyle name="_对私定期账户表" xfId="893"/>
    <cellStyle name="60% - 强调文字颜色 6 4" xfId="894"/>
    <cellStyle name="好_Xl0000071_收入汇总" xfId="895"/>
    <cellStyle name="3￡" xfId="896"/>
    <cellStyle name="差_省级明细_冬梅3_收入汇总" xfId="897"/>
    <cellStyle name="_对私活期账户" xfId="898"/>
    <cellStyle name="差_行政(燃修费)_县市旗测算-新科目（含人口规模效应）_财力性转移支付2010年预算参考数 2" xfId="899"/>
    <cellStyle name="_对私客户" xfId="900"/>
    <cellStyle name="差_分县成本差异系数_不含人员经费系数_2014省级收入及财力12.12（更新后） 2" xfId="901"/>
    <cellStyle name="°_2006-2" xfId="902"/>
    <cellStyle name="Date_03.10meireyuan" xfId="903"/>
    <cellStyle name="_对私客户_1" xfId="904"/>
    <cellStyle name="20% - 强调文字颜色 1 5 2" xfId="905"/>
    <cellStyle name="好_2009年结算（最终）_2017年常委会" xfId="906"/>
    <cellStyle name="差_云南 缺口县区测算(地方填报)_省级财力12.12 2" xfId="907"/>
    <cellStyle name="差_2007年收支情况及2008年收支预计表(汇总表)_2014省级收入12.2（更新后）" xfId="908"/>
    <cellStyle name="entry box 2" xfId="909"/>
    <cellStyle name="好 2 2" xfId="910"/>
    <cellStyle name="_对私中间业务表" xfId="911"/>
    <cellStyle name="好_不含人员经费系数_财力性转移支付2010年预算参考数" xfId="912"/>
    <cellStyle name="Accent5 - 40%" xfId="913"/>
    <cellStyle name="_房屋建筑评估申报表" xfId="914"/>
    <cellStyle name="差_行政（人员）_2014省级收入12.2（更新后） 2" xfId="915"/>
    <cellStyle name="好_Book1_2013省级预算附表" xfId="916"/>
    <cellStyle name="标题 1 2 2" xfId="917"/>
    <cellStyle name="60% - 着色 4 2" xfId="918"/>
    <cellStyle name="_分市分省GDP" xfId="919"/>
    <cellStyle name="差_34青海_省级财力12.12" xfId="920"/>
    <cellStyle name="20% - 着色 3_676C2921FD36F0E0E0500A0A061B1A75" xfId="921"/>
    <cellStyle name="20% - 强调文字颜色 1 3" xfId="922"/>
    <cellStyle name="差_2014年12月财政月报" xfId="923"/>
    <cellStyle name="差_测算结果_2014省级收入及财力12.12（更新后）" xfId="924"/>
    <cellStyle name="差_2008年全省汇总收支计算表_财力性转移支付2010年预算参考数 2" xfId="925"/>
    <cellStyle name="差_核定人数下发表_财力性转移支付2010年预算参考数" xfId="926"/>
    <cellStyle name="差_34青海 2 2" xfId="927"/>
    <cellStyle name="_分摊参数接口" xfId="928"/>
    <cellStyle name="差_2006年22湖南_省级财力12.12" xfId="929"/>
    <cellStyle name="°_副本2006-2_四区预算报人大" xfId="930"/>
    <cellStyle name="표준_(정보부문)월별인원계획" xfId="931"/>
    <cellStyle name="百_NJ17-25_四区预算报人大" xfId="932"/>
    <cellStyle name="_附件1：审计评估联合申报明细表" xfId="933"/>
    <cellStyle name="好_2016年预算表格（公式） 2" xfId="934"/>
    <cellStyle name="{Comma [0]}" xfId="935"/>
    <cellStyle name="_副本2006-2" xfId="936"/>
    <cellStyle name="差_Book2_2014省级收入12.2（更新后）" xfId="937"/>
    <cellStyle name="好_分县成本差异系数_民生政策最低支出需求_2014省级收入12.2（更新后） 2" xfId="938"/>
    <cellStyle name="差_河南省----2009-05-21（补充数据）_省级财力12.12" xfId="939"/>
    <cellStyle name="60% - 强调文字颜色 5 2 2" xfId="940"/>
    <cellStyle name="差_收入汇总" xfId="941"/>
    <cellStyle name="好_20河南(财政部2010年县级基本财力测算数据)" xfId="942"/>
    <cellStyle name="_副本2006-2_四区预算报人大" xfId="943"/>
    <cellStyle name="差_农林水和城市维护标准支出20080505－县区合计_民生政策最低支出需求_2014省级收入12.2（更新后）" xfId="944"/>
    <cellStyle name="40% - 强调文字颜色 3 3 2 2" xfId="945"/>
    <cellStyle name="40% - 强调文字颜色 4 2 4" xfId="946"/>
    <cellStyle name="_副本2006-2新" xfId="947"/>
    <cellStyle name="{Date}" xfId="948"/>
    <cellStyle name="百_NJ18-03" xfId="949"/>
    <cellStyle name="40% - 强调文字颜色 1 2 4" xfId="950"/>
    <cellStyle name="差_文体广播事业(按照总人口测算）—20080416_省级财力12.12 2" xfId="951"/>
    <cellStyle name="_副本2006-2新_四区预算报人大" xfId="952"/>
    <cellStyle name="好_平邑 2 2" xfId="953"/>
    <cellStyle name="差_省级收入" xfId="954"/>
    <cellStyle name="_管网二所 K (02-04)" xfId="955"/>
    <cellStyle name="差_成本差异系数_财力性转移支付2010年预算参考数 2" xfId="956"/>
    <cellStyle name="差_县市旗测算20080508_县市旗测算-新科目（含人口规模效应）_2014省级收入12.2（更新后） 2" xfId="957"/>
    <cellStyle name="好_财政厅编制用表（2011年报省人大）" xfId="958"/>
    <cellStyle name="好_行政公检法测算_民生政策最低支出需求_2014省级收入12.2（更新后）" xfId="959"/>
    <cellStyle name="_四所 (K844)" xfId="960"/>
    <cellStyle name="40% - 着色 6 2 2" xfId="961"/>
    <cellStyle name="好_2012年国有资本经营预算收支总表" xfId="962"/>
    <cellStyle name="{Z'0000(4 dec)}" xfId="963"/>
    <cellStyle name="40% - 着色 2_676C2921FD36F0E0E0500A0A061B1A75" xfId="964"/>
    <cellStyle name="差_危改资金测算_财力性转移支付2010年预算参考数" xfId="965"/>
    <cellStyle name="_账户基本信息" xfId="966"/>
    <cellStyle name="差_2011年预算表格2010.12.9_省级财力12.12" xfId="967"/>
    <cellStyle name="差_县市旗测算-新科目（20080626）_县市旗测算-新科目（含人口规模效应）_财力性转移支付2010年预算参考数" xfId="968"/>
    <cellStyle name="差_28四川_省级财力12.12" xfId="969"/>
    <cellStyle name="差_商品交易所2006--2008年税收_省级财力12.12" xfId="970"/>
    <cellStyle name="_账户筛选交易" xfId="971"/>
    <cellStyle name="好_27重庆_2014省级收入12.2（更新后）" xfId="972"/>
    <cellStyle name="百分比 3" xfId="973"/>
    <cellStyle name="好_2009年省对市县转移支付测算表(9.27) 2 2" xfId="974"/>
    <cellStyle name="20% - 强调文字颜色 5 3 2" xfId="975"/>
    <cellStyle name="好_2011年全省及省级预计2011-12-12_2017年常委会" xfId="976"/>
    <cellStyle name="¤@¯ë_OTT-Con00" xfId="977"/>
    <cellStyle name="_转移支付" xfId="978"/>
    <cellStyle name="_综合数据_四区预算报人大" xfId="979"/>
    <cellStyle name="差_2009年省对市县转移支付测算表(9.27)_省级财力12.12 2" xfId="980"/>
    <cellStyle name="好_一般预算支出口径剔除表" xfId="981"/>
    <cellStyle name="差_汇总_财力性转移支付2010年预算参考数" xfId="982"/>
    <cellStyle name="20% - 强调文字颜色 3 2 5" xfId="983"/>
    <cellStyle name="40% - 强调文字颜色 2 2_3.2017全省支出" xfId="984"/>
    <cellStyle name="差_卫生(按照总人口测算）—20080416_不含人员经费系数_财力性转移支付2010年预算参考数" xfId="985"/>
    <cellStyle name="_纵横对比" xfId="986"/>
    <cellStyle name="{Comma}" xfId="987"/>
    <cellStyle name="SAPBEXexcGood1" xfId="988"/>
    <cellStyle name="差 3" xfId="989"/>
    <cellStyle name="°ù·ö±è 2" xfId="990"/>
    <cellStyle name="好_一般预算支出口径剔除表 2" xfId="991"/>
    <cellStyle name="差_20111127汇报附表（8张）_基金汇总" xfId="992"/>
    <cellStyle name="差_汇总_财力性转移支付2010年预算参考数 2" xfId="993"/>
    <cellStyle name="好_12滨州_财力性转移支付2010年预算参考数" xfId="994"/>
    <cellStyle name="20% - 强调文字颜色 3 2 5 2" xfId="995"/>
    <cellStyle name="{Percent}" xfId="996"/>
    <cellStyle name="差_分析缺口率_省级财力12.12" xfId="997"/>
    <cellStyle name="差_Material reprot In Dec (3)" xfId="998"/>
    <cellStyle name="差_20111127汇报附表（8张）_支出汇总" xfId="999"/>
    <cellStyle name="{Z'0000(1 dec)}" xfId="1000"/>
    <cellStyle name="好_分县成本差异系数_2014省级收入及财力12.12（更新后）" xfId="1001"/>
    <cellStyle name="差_Book1_2016年结算与财力5.17 2" xfId="1002"/>
    <cellStyle name="百_NJ17-08_四区预算报人大" xfId="1003"/>
    <cellStyle name="差_中原证券2012年补助（上解）核定表 2" xfId="1004"/>
    <cellStyle name="差_34青海_2014省级收入及财力12.12（更新后）" xfId="1005"/>
    <cellStyle name="Accent6_2006年33甘肃" xfId="1006"/>
    <cellStyle name="百_NJ09-05" xfId="1007"/>
    <cellStyle name="¡ã¨" xfId="1008"/>
    <cellStyle name="好_Book2_2014省级收入12.2（更新后）" xfId="1009"/>
    <cellStyle name="好_2011年全省及省级预计2011-12-12_基金汇总" xfId="1010"/>
    <cellStyle name="差_分县成本差异系数_民生政策最低支出需求_财力性转移支付2010年预算参考数 2" xfId="1011"/>
    <cellStyle name="好_2006年水利统计指标统计表_2014省级收入12.2（更新后） 2" xfId="1012"/>
    <cellStyle name="»õ" xfId="1013"/>
    <cellStyle name="差_2008经常性收入" xfId="1014"/>
    <cellStyle name="Accent6 - 40%" xfId="1015"/>
    <cellStyle name="差_Book1_四区2017年预算" xfId="1016"/>
    <cellStyle name="20% - 强调文字颜色 4 2 3" xfId="1017"/>
    <cellStyle name="好_县市旗测算20080508_县市旗测算-新科目（含人口规模效应）_财力性转移支付2010年预算参考数 2" xfId="1018"/>
    <cellStyle name="»õ±ò[" xfId="1019"/>
    <cellStyle name="差_测算结果_省级财力12.12 2" xfId="1020"/>
    <cellStyle name="Normal 3" xfId="1021"/>
    <cellStyle name="差_27重庆_2014省级收入12.2（更新后）" xfId="1022"/>
    <cellStyle name="好_2007一般预算支出口径剔除表_财力性转移支付2010年预算参考数" xfId="1023"/>
    <cellStyle name="°" xfId="1024"/>
    <cellStyle name="°_05" xfId="1025"/>
    <cellStyle name="好_行政(燃修费)_县市旗测算-新科目（含人口规模效应）" xfId="1026"/>
    <cellStyle name="差_汇总表 2" xfId="1027"/>
    <cellStyle name="°_05_四区预算报人大" xfId="1028"/>
    <cellStyle name="°_1" xfId="1029"/>
    <cellStyle name="好_不含人员经费系数_2014省级收入12.2（更新后）" xfId="1030"/>
    <cellStyle name="40% - 着色 2 2" xfId="1031"/>
    <cellStyle name="差_卫生(按照总人口测算）—20080416_不含人员经费系数_2014省级收入及财力12.12（更新后） 2" xfId="1032"/>
    <cellStyle name="°_1_四区预算报人大" xfId="1033"/>
    <cellStyle name="style2 2" xfId="1034"/>
    <cellStyle name="差_核定人数对比_2014省级收入及财力12.12（更新后）" xfId="1035"/>
    <cellStyle name="DELTA 3" xfId="1036"/>
    <cellStyle name="20% - 强调文字颜色 3 5 2" xfId="1037"/>
    <cellStyle name="°_17" xfId="1038"/>
    <cellStyle name="60% - 强调文字颜色 1 3 2" xfId="1039"/>
    <cellStyle name="Filter Input Text" xfId="1040"/>
    <cellStyle name="°_2003-17_四区预算报人大" xfId="1041"/>
    <cellStyle name="差_20161017---核定基数定表 2" xfId="1042"/>
    <cellStyle name="计算 3 3" xfId="1043"/>
    <cellStyle name="20% - 着色 1 3" xfId="1044"/>
    <cellStyle name="差_商品交易所2006--2008年税收_附表1-6" xfId="1045"/>
    <cellStyle name="差_2011年预算表格2010.12.9_附表1-6" xfId="1046"/>
    <cellStyle name="°_NJ17-14" xfId="1047"/>
    <cellStyle name="°_NJ17-14_四区预算报人大" xfId="1048"/>
    <cellStyle name="°_定稿" xfId="1049"/>
    <cellStyle name="°_定稿_四区预算报人大" xfId="1050"/>
    <cellStyle name="差_县市旗测算-新科目（20080627）_县市旗测算-新科目（含人口规模效应）_2014省级收入及财力12.12（更新后） 2" xfId="1051"/>
    <cellStyle name="好_市辖区测算-新科目（20080626） 2 2" xfId="1052"/>
    <cellStyle name="20% - 强调文字颜色 4 4" xfId="1053"/>
    <cellStyle name="差_县市旗测算-新科目（20080627）_县市旗测算-新科目（含人口规模效应）_2014省级收入12.2（更新后） 2" xfId="1054"/>
    <cellStyle name="百_NJ17-25" xfId="1055"/>
    <cellStyle name="°_副本2006-2" xfId="1056"/>
    <cellStyle name="60% - 强调文字颜色 2 2" xfId="1057"/>
    <cellStyle name="差_复件 复件 2010年预算表格－2010-03-26-（含表间 公式）_2014省级收入及财力12.12（更新后）" xfId="1058"/>
    <cellStyle name="差_省级明细_全省预算代编" xfId="1059"/>
    <cellStyle name="差_2010年收入预测表（20091218)）_支出汇总" xfId="1060"/>
    <cellStyle name="60% - 强调文字颜色 3 3 2" xfId="1061"/>
    <cellStyle name="°_副本2006-2新" xfId="1062"/>
    <cellStyle name="差_1110洱源县_财力性转移支付2010年预算参考数 2" xfId="1063"/>
    <cellStyle name="差_教育(按照总人口测算）—20080416_县市旗测算-新科目（含人口规模效应）_2014省级收入12.2（更新后）" xfId="1064"/>
    <cellStyle name="差_卫生(按照总人口测算）—20080416_县市旗测算-新科目（含人口规模效应）_财力性转移支付2010年预算参考数" xfId="1065"/>
    <cellStyle name="好_分县成本差异系数_不含人员经费系数_省级财力12.12 2" xfId="1066"/>
    <cellStyle name="20% - 强调文字颜色 2 5 2" xfId="1067"/>
    <cellStyle name="差_农林水和城市维护标准支出20080505－县区合计_民生政策最低支出需求" xfId="1068"/>
    <cellStyle name="百_05" xfId="1069"/>
    <cellStyle name="°_副本2006-2新_四区预算报人大" xfId="1070"/>
    <cellStyle name="°_综合数据_四区预算报人大" xfId="1071"/>
    <cellStyle name="°ù·" xfId="1072"/>
    <cellStyle name="差_测算总表_省级财力12.12 2" xfId="1073"/>
    <cellStyle name="百_NJ18-10" xfId="1074"/>
    <cellStyle name="百_NJ18-05" xfId="1075"/>
    <cellStyle name="40% - 强调文字颜色 1 2 6" xfId="1076"/>
    <cellStyle name="差_11大理_省级财力12.12" xfId="1077"/>
    <cellStyle name="百分比 2" xfId="1078"/>
    <cellStyle name="差_2007结算与财力(6.2)_基金汇总" xfId="1079"/>
    <cellStyle name="好_县市旗测算20080508_县市旗测算-新科目（含人口规模效应） 2" xfId="1080"/>
    <cellStyle name="差_12滨州_财力性转移支付2010年预算参考数" xfId="1081"/>
    <cellStyle name="差_市辖区测算20080510_民生政策最低支出需求_省级财力12.12" xfId="1082"/>
    <cellStyle name="普通 2" xfId="1083"/>
    <cellStyle name="¶W³sµ²" xfId="1084"/>
    <cellStyle name="好_民生政策最低支出需求 2" xfId="1085"/>
    <cellStyle name="差_县区合并测算20080423(按照各省比重）_民生政策最低支出需求_2014省级收入及财力12.12（更新后）" xfId="1086"/>
    <cellStyle name="强调文字颜色 2 2 3" xfId="1087"/>
    <cellStyle name="差_2016年中原银行税收基数短收市县负担情况表" xfId="1088"/>
    <cellStyle name="20% - Accent2" xfId="1089"/>
    <cellStyle name="好_卫生(按照总人口测算）—20080416_不含人员经费系数_财力性转移支付2010年预算参考数 2" xfId="1090"/>
    <cellStyle name="20% - 强调文字颜色 5 4 2" xfId="1091"/>
    <cellStyle name="SAPBEXexcBad7" xfId="1092"/>
    <cellStyle name="强调文字颜色 2 2 4" xfId="1093"/>
    <cellStyle name="20% - Accent3" xfId="1094"/>
    <cellStyle name="SAPBEXexcBad8" xfId="1095"/>
    <cellStyle name="强调文字颜色 2 2 5" xfId="1096"/>
    <cellStyle name="20% - Accent4" xfId="1097"/>
    <cellStyle name="差_转移支付_省级财力12.12" xfId="1098"/>
    <cellStyle name="好_行政（人员）_县市旗测算-新科目（含人口规模效应）_省级财力12.12 2" xfId="1099"/>
    <cellStyle name="³£_四区预算报人大" xfId="1100"/>
    <cellStyle name="SAPBEXexcBad9" xfId="1101"/>
    <cellStyle name="好_2_2014省级收入12.2（更新后） 2" xfId="1102"/>
    <cellStyle name="差_1110洱源县_2014省级收入及财力12.12（更新后）" xfId="1103"/>
    <cellStyle name="好_2009年省对市县转移支付测算表(9.27)" xfId="1104"/>
    <cellStyle name="3f1?p&amp;l(tj)i" xfId="1105"/>
    <cellStyle name="货币[" xfId="1106"/>
    <cellStyle name="好_11大理_财力性转移支付2010年预算参考数" xfId="1107"/>
    <cellStyle name="20% - Accent5" xfId="1108"/>
    <cellStyle name="差_2006年30云南" xfId="1109"/>
    <cellStyle name="20% - Accent6" xfId="1110"/>
    <cellStyle name="好_2006年22湖南_2014省级收入及财力12.12（更新后） 2" xfId="1111"/>
    <cellStyle name="好_电力公司增值税划转_省级财力12.12" xfId="1112"/>
    <cellStyle name="20% - 强调文字颜色 1 2 2" xfId="1113"/>
    <cellStyle name="40% - 强调文字颜色 2 2" xfId="1114"/>
    <cellStyle name="20% - 强调文字颜色 1 2 3" xfId="1115"/>
    <cellStyle name="好_分县成本差异系数_不含人员经费系数_2014省级收入及财力12.12（更新后）" xfId="1116"/>
    <cellStyle name="SAPBEXresData" xfId="1117"/>
    <cellStyle name="差_县区合并测算20080421_县市旗测算-新科目（含人口规模效应）_2014省级收入12.2（更新后） 2" xfId="1118"/>
    <cellStyle name="20% - 强调文字颜色 1 2 5" xfId="1119"/>
    <cellStyle name="20% - 强调文字颜色 1 2 5 2" xfId="1120"/>
    <cellStyle name="百_NJ18-43_四区预算报人大" xfId="1121"/>
    <cellStyle name="百_NJ18-38_四区预算报人大" xfId="1122"/>
    <cellStyle name="20% - 强调文字颜色 1 2 6" xfId="1123"/>
    <cellStyle name="差_22湖南_省级财力12.12" xfId="1124"/>
    <cellStyle name="20% - 强调文字颜色 1 4" xfId="1125"/>
    <cellStyle name="差_县市旗测算-新科目（20080627）_民生政策最低支出需求_财力性转移支付2010年预算参考数 2" xfId="1126"/>
    <cellStyle name="Link Currency (2)" xfId="1127"/>
    <cellStyle name="差_教育(按照总人口测算）—20080416_财力性转移支付2010年预算参考数" xfId="1128"/>
    <cellStyle name="差_22湖南_省级财力12.12 2" xfId="1129"/>
    <cellStyle name="20% - 强调文字颜色 5 2_3.2017全省支出" xfId="1130"/>
    <cellStyle name="20% - 强调文字颜色 1 4 2" xfId="1131"/>
    <cellStyle name="差_Xl0000071_收入汇总" xfId="1132"/>
    <cellStyle name="20% - 强调文字颜色 2 2" xfId="1133"/>
    <cellStyle name="差_2010年全省供养人员" xfId="1134"/>
    <cellStyle name="差_行政(燃修费)_不含人员经费系数" xfId="1135"/>
    <cellStyle name="好_2010年收入预测表（20091230)）_2017年常委会" xfId="1136"/>
    <cellStyle name="好_Sheet1_2" xfId="1137"/>
    <cellStyle name="20% - 强调文字颜色 2 2 2" xfId="1138"/>
    <cellStyle name="Enter Units (2)" xfId="1139"/>
    <cellStyle name="差_2006年22湖南_财力性转移支付2010年预算参考数 2" xfId="1140"/>
    <cellStyle name="差_下文（表）" xfId="1141"/>
    <cellStyle name="差_其他部门(按照总人口测算）—20080416_县市旗测算-新科目（含人口规模效应）_省级财力12.12" xfId="1142"/>
    <cellStyle name="差_缺口县区测算(按核定人数)_2014省级收入12.2（更新后） 2" xfId="1143"/>
    <cellStyle name="20% - 强调文字颜色 2 2 3" xfId="1144"/>
    <cellStyle name="好_2007年中央财政与河南省财政年终决算结算单 3" xfId="1145"/>
    <cellStyle name="好_20河南省 2" xfId="1146"/>
    <cellStyle name="20% - 强调文字颜色 2 2 6" xfId="1147"/>
    <cellStyle name="差_河南 缺口县区测算(地方填报) 2" xfId="1148"/>
    <cellStyle name="3_03-17_四区预算报人大" xfId="1149"/>
    <cellStyle name="20% - 强调文字颜色 2 3 2 2" xfId="1150"/>
    <cellStyle name="20% - 强调文字颜色 2 4" xfId="1151"/>
    <cellStyle name="差_行政(燃修费) 2 2" xfId="1152"/>
    <cellStyle name="40% - 着色 3 2 2" xfId="1153"/>
    <cellStyle name="20% - 强调文字颜色 3 2 2" xfId="1154"/>
    <cellStyle name="差_附表_2014省级收入及财力12.12（更新后） 2" xfId="1155"/>
    <cellStyle name="差_财政供养人员_财力性转移支付2010年预算参考数" xfId="1156"/>
    <cellStyle name="差_Sheet2 2" xfId="1157"/>
    <cellStyle name="³¬¼¶Á´½Ó" xfId="1158"/>
    <cellStyle name="好_行政（人员）_县市旗测算-新科目（含人口规模效应）_2014省级收入12.2（更新后） 2" xfId="1159"/>
    <cellStyle name="20% - 强调文字颜色 3 2 4" xfId="1160"/>
    <cellStyle name="差_07临沂 2 2" xfId="1161"/>
    <cellStyle name="3L1a_assumption(tj)" xfId="1162"/>
    <cellStyle name="好_410927000_台前县_省级财力12.12" xfId="1163"/>
    <cellStyle name="60% - 强调文字颜色 1 2 4 2" xfId="1164"/>
    <cellStyle name="20% - 强调文字颜色 3 2_3.2017全省支出" xfId="1165"/>
    <cellStyle name="差_03昭通" xfId="1166"/>
    <cellStyle name="20% - 着色 3 2" xfId="1167"/>
    <cellStyle name="差_行政公检法测算_不含人员经费系数_财力性转移支付2010年预算参考数" xfId="1168"/>
    <cellStyle name="常规 4_2008年横排表0721" xfId="1169"/>
    <cellStyle name="20% - 强调文字颜色 3 3 2 2" xfId="1170"/>
    <cellStyle name="40% - 强调文字颜色 6 2" xfId="1171"/>
    <cellStyle name="好 3 3" xfId="1172"/>
    <cellStyle name="差_测算结果_财力性转移支付2010年预算参考数 2" xfId="1173"/>
    <cellStyle name="Heading 4" xfId="1174"/>
    <cellStyle name="差_财力差异计算表(不含非农业区)_2014省级收入及财力12.12（更新后）" xfId="1175"/>
    <cellStyle name="20% - 强调文字颜色 3 4" xfId="1176"/>
    <cellStyle name="差_财力差异计算表(不含非农业区)_2014省级收入及财力12.12（更新后） 2" xfId="1177"/>
    <cellStyle name="20% - 强调文字颜色 3 4 2" xfId="1178"/>
    <cellStyle name="百_NJ17-08" xfId="1179"/>
    <cellStyle name="商品名称 2" xfId="1180"/>
    <cellStyle name="差_1" xfId="1181"/>
    <cellStyle name="3_04-19_四区预算报人大" xfId="1182"/>
    <cellStyle name="差_410927000_台前县_省级财力12.12" xfId="1183"/>
    <cellStyle name="Mon閠aire_!!!GO" xfId="1184"/>
    <cellStyle name="20% - 强调文字颜色 4 2" xfId="1185"/>
    <cellStyle name="好_2011年预算表格2010.12.9_2014省级收入及财力12.12（更新后） 2" xfId="1186"/>
    <cellStyle name="20% - 强调文字颜色 4 2 2" xfId="1187"/>
    <cellStyle name="jl" xfId="1188"/>
    <cellStyle name="20% - 强调文字颜色 4 2 5 2" xfId="1189"/>
    <cellStyle name="Header1" xfId="1190"/>
    <cellStyle name="差_河南 缺口县区测算(地方填报)_2014省级收入12.2（更新后） 2" xfId="1191"/>
    <cellStyle name="好_410927000_台前县" xfId="1192"/>
    <cellStyle name="强调文字颜色 5 2 2" xfId="1193"/>
    <cellStyle name="千位分隔 13" xfId="1194"/>
    <cellStyle name="百" xfId="1195"/>
    <cellStyle name="20% - 强调文字颜色 4 2 6" xfId="1196"/>
    <cellStyle name="差_省级明细_2016年预算草案1.13_2017年预算草案（债务）" xfId="1197"/>
    <cellStyle name="20% - 强调文字颜色 4 3" xfId="1198"/>
    <cellStyle name="Monétaire [0]_!!!GO" xfId="1199"/>
    <cellStyle name="20% - 强调文字颜色 4 3 2" xfId="1200"/>
    <cellStyle name="Model 2" xfId="1201"/>
    <cellStyle name="差_2017年预算草案（债务）" xfId="1202"/>
    <cellStyle name="好_云南省2008年转移支付测算——州市本级考核部分及政策性测算" xfId="1203"/>
    <cellStyle name="差_2_省级财力12.12" xfId="1204"/>
    <cellStyle name="20% - 强调文字颜色 4 3 3" xfId="1205"/>
    <cellStyle name="20% - 强调文字颜色 4 5 2" xfId="1206"/>
    <cellStyle name="20% - 强调文字颜色 5 2" xfId="1207"/>
    <cellStyle name="差_市辖区测算-新科目（20080626）_不含人员经费系数_省级财力12.12 2" xfId="1208"/>
    <cellStyle name="20% - 强调文字颜色 5 2 2" xfId="1209"/>
    <cellStyle name="好_县区合并测算20080423(按照各省比重）_县市旗测算-新科目（含人口规模效应）" xfId="1210"/>
    <cellStyle name="SAPBEXHLevel3" xfId="1211"/>
    <cellStyle name="40% - 着色 2" xfId="1212"/>
    <cellStyle name="差_卫生(按照总人口测算）—20080416_不含人员经费系数_2014省级收入及财力12.12（更新后）" xfId="1213"/>
    <cellStyle name="差_河南省----2009-05-21（补充数据）_2014省级收入12.2（更新后） 2" xfId="1214"/>
    <cellStyle name="20% - 着色 1_676C2921FD36F0E0E0500A0A061B1A75" xfId="1215"/>
    <cellStyle name="好_2008年支出调整_2014省级收入12.2（更新后） 2" xfId="1216"/>
    <cellStyle name="40% - 着色 3" xfId="1217"/>
    <cellStyle name="20% - 强调文字颜色 5 2 3" xfId="1218"/>
    <cellStyle name="40% - 着色 4" xfId="1219"/>
    <cellStyle name="20% - 强调文字颜色 5 2 4" xfId="1220"/>
    <cellStyle name="表标题 2" xfId="1221"/>
    <cellStyle name="差_22湖南_2014省级收入及财力12.12（更新后）" xfId="1222"/>
    <cellStyle name="差_2012年结余使用" xfId="1223"/>
    <cellStyle name="20% - 强调文字颜色 6 2_3.2017全省支出" xfId="1224"/>
    <cellStyle name="40% - 着色 5" xfId="1225"/>
    <cellStyle name="差_不含人员经费系数_2014省级收入及财力12.12（更新后）" xfId="1226"/>
    <cellStyle name="20% - 强调文字颜色 5 2 5" xfId="1227"/>
    <cellStyle name="差_测算结果汇总_2014省级收入及财力12.12（更新后） 2" xfId="1228"/>
    <cellStyle name="20% - 强调文字颜色 5 2 6" xfId="1229"/>
    <cellStyle name="差_县区合并测算20080423(按照各省比重）_不含人员经费系数_省级财力12.12 2" xfId="1230"/>
    <cellStyle name="C?AØ_¿?¾÷CoE² " xfId="1231"/>
    <cellStyle name="40% - 着色 6" xfId="1232"/>
    <cellStyle name="差_1110洱源县_2014省级收入及财力12.12（更新后） 2" xfId="1233"/>
    <cellStyle name="好_2009年省对市县转移支付测算表(9.27) 2" xfId="1234"/>
    <cellStyle name="好_11大理_财力性转移支付2010年预算参考数 2" xfId="1235"/>
    <cellStyle name="20% - 强调文字颜色 5 3" xfId="1236"/>
    <cellStyle name="20% - 强调文字颜色 5 3 2 2" xfId="1237"/>
    <cellStyle name="好_卫生(按照总人口测算）—20080416_不含人员经费系数_财力性转移支付2010年预算参考数" xfId="1238"/>
    <cellStyle name="20% - 强调文字颜色 5 4" xfId="1239"/>
    <cellStyle name="AeE­_INQUIRY ¿μ¾÷AßAø " xfId="1240"/>
    <cellStyle name="20% - 强调文字颜色 6 2" xfId="1241"/>
    <cellStyle name="60% - 强调文字颜色 6 2 4" xfId="1242"/>
    <cellStyle name="差_2_2014省级收入及财力12.12（更新后） 2" xfId="1243"/>
    <cellStyle name="差_县区合并测算20080423(按照各省比重）" xfId="1244"/>
    <cellStyle name="20% - 强调文字颜色 6 2 3" xfId="1245"/>
    <cellStyle name="20% - 强调文字颜色 6 2 5 2" xfId="1246"/>
    <cellStyle name="Format Number Column" xfId="1247"/>
    <cellStyle name="百_NJ17-62_四区预算报人大" xfId="1248"/>
    <cellStyle name="20% - 强调文字颜色 6 2 6" xfId="1249"/>
    <cellStyle name="差_县市旗测算-新科目（20080627）_不含人员经费系数 2" xfId="1250"/>
    <cellStyle name="Accent3 - 40%" xfId="1251"/>
    <cellStyle name="差_2006年30云南 2 2" xfId="1252"/>
    <cellStyle name="20% - 强调文字颜色 6 3 2" xfId="1253"/>
    <cellStyle name="好_卫生(按照总人口测算）—20080416_不含人员经费系数 2" xfId="1254"/>
    <cellStyle name="20% - 着色 2 4" xfId="1255"/>
    <cellStyle name="好_财政厅编制用表（2011年报省人大）_支出汇总" xfId="1256"/>
    <cellStyle name="60% - 强调文字颜色 6 3" xfId="1257"/>
    <cellStyle name="20% - 强调文字颜色 6 3 2 2" xfId="1258"/>
    <cellStyle name="20% - 强调文字颜色 6 3 3" xfId="1259"/>
    <cellStyle name="no dec" xfId="1260"/>
    <cellStyle name="差_河南省----2009-05-21（补充数据）_2014省级收入及财力12.12（更新后）" xfId="1261"/>
    <cellStyle name="PSHeading 2" xfId="1262"/>
    <cellStyle name="20% - 强调文字颜色 6 4 2" xfId="1263"/>
    <cellStyle name="差_Book1" xfId="1264"/>
    <cellStyle name="好_2007年收支情况及2008年收支预计表(汇总表)_省级财力12.12" xfId="1265"/>
    <cellStyle name="差_2011年预算表格2010.12.9_2013省级预算附表 2" xfId="1266"/>
    <cellStyle name="20% - 着色 3 4" xfId="1267"/>
    <cellStyle name="好_34青海_2014省级收入及财力12.12（更新后） 2" xfId="1268"/>
    <cellStyle name="差_商品交易所2006--2008年税收_2013省级预算附表 2" xfId="1269"/>
    <cellStyle name="差_其他部门(按照总人口测算）—20080416_2014省级收入及财力12.12（更新后）" xfId="1270"/>
    <cellStyle name="差_人员工资和公用经费3_2014省级收入及财力12.12（更新后） 2" xfId="1271"/>
    <cellStyle name="20% - 着色 1 2 3" xfId="1272"/>
    <cellStyle name="计算 4 2" xfId="1273"/>
    <cellStyle name="20% - 着色 2 2" xfId="1274"/>
    <cellStyle name="20% - 着色 2 2 2" xfId="1275"/>
    <cellStyle name="60% - 强调文字颜色 4 3" xfId="1276"/>
    <cellStyle name="20% - 着色 2 3" xfId="1277"/>
    <cellStyle name="差_5334_2006年迪庆县级财政报表附表" xfId="1278"/>
    <cellStyle name="Column Headings" xfId="1279"/>
    <cellStyle name="差_03昭通 2" xfId="1280"/>
    <cellStyle name="20% - 着色 3 2 2" xfId="1281"/>
    <cellStyle name="差_行政公检法测算_不含人员经费系数_财力性转移支付2010年预算参考数 2" xfId="1282"/>
    <cellStyle name="Date" xfId="1283"/>
    <cellStyle name="差_市辖区测算20080510_不含人员经费系数_2014省级收入12.2（更新后） 2" xfId="1284"/>
    <cellStyle name="差_2009年财力测算情况11.19_2017年常委会" xfId="1285"/>
    <cellStyle name="20% - 着色 3 2 3" xfId="1286"/>
    <cellStyle name="差_分县成本差异系数_不含人员经费系数_2014省级收入12.2（更新后） 2" xfId="1287"/>
    <cellStyle name="60% - 着色 2 2" xfId="1288"/>
    <cellStyle name="差_28四川_2014省级收入12.2（更新后）" xfId="1289"/>
    <cellStyle name="差_商品交易所2006--2008年税收_2014省级收入12.2（更新后）" xfId="1290"/>
    <cellStyle name="差_2011年预算表格2010.12.9_2014省级收入12.2（更新后）" xfId="1291"/>
    <cellStyle name="20% - 着色 3 3" xfId="1292"/>
    <cellStyle name="差_14安徽_2014省级收入及财力12.12（更新后）" xfId="1293"/>
    <cellStyle name="Euro" xfId="1294"/>
    <cellStyle name="20% - 着色 4 2 3" xfId="1295"/>
    <cellStyle name="强调文字颜色 3 3 2" xfId="1296"/>
    <cellStyle name="差_缺口消化情况_2014省级收入及财力12.12（更新后）" xfId="1297"/>
    <cellStyle name="e鯪9Y_x000b_" xfId="1298"/>
    <cellStyle name="20% - 着色 4 3" xfId="1299"/>
    <cellStyle name="差_2006年34青海_2014省级收入12.2（更新后） 2" xfId="1300"/>
    <cellStyle name="差_行政(燃修费)_2014省级收入12.2（更新后）" xfId="1301"/>
    <cellStyle name="好_行政（人员）_财力性转移支付2010年预算参考数" xfId="1302"/>
    <cellStyle name="差_其他部门(按照总人口测算）—20080416_不含人员经费系数_2014省级收入12.2（更新后） 2" xfId="1303"/>
    <cellStyle name="20% - 着色 4 4" xfId="1304"/>
    <cellStyle name="差_2008年财政收支预算草案(1.4)_基金汇总" xfId="1305"/>
    <cellStyle name="40% - Accent1" xfId="1306"/>
    <cellStyle name="好_28四川_2014省级收入及财力12.12（更新后）" xfId="1307"/>
    <cellStyle name="20% - 着色 5 2" xfId="1308"/>
    <cellStyle name="差_省级明细_23" xfId="1309"/>
    <cellStyle name="KPMG Heading 4" xfId="1310"/>
    <cellStyle name="好_1110洱源县" xfId="1311"/>
    <cellStyle name="好_28四川_2014省级收入及财力12.12（更新后） 2" xfId="1312"/>
    <cellStyle name="20% - 着色 5 2 2" xfId="1313"/>
    <cellStyle name="差_省级明细_23 2" xfId="1314"/>
    <cellStyle name="20% - 着色 5 2 3" xfId="1315"/>
    <cellStyle name="差_省级明细_23 3" xfId="1316"/>
    <cellStyle name="好_14安徽_2014省级收入12.2（更新后） 2" xfId="1317"/>
    <cellStyle name="差_省级明细_副本最新" xfId="1318"/>
    <cellStyle name="60% - 强调文字颜色 4 4 2" xfId="1319"/>
    <cellStyle name="40% - Accent3" xfId="1320"/>
    <cellStyle name="标题 1 3_1.3日 2017年预算草案 - 副本" xfId="1321"/>
    <cellStyle name="20% - 着色 5 4" xfId="1322"/>
    <cellStyle name="百_NJ18-03_四区预算报人大" xfId="1323"/>
    <cellStyle name="一般_0301-200212-HKD" xfId="1324"/>
    <cellStyle name="40% - 强调文字颜色 6 3 3" xfId="1325"/>
    <cellStyle name="差_2006年水利统计指标统计表_2014省级收入12.2（更新后）" xfId="1326"/>
    <cellStyle name="好_财政供养人员_财力性转移支付2010年预算参考数 2" xfId="1327"/>
    <cellStyle name="20% - 着色 5_676C2921FD36F0E0E0500A0A061B1A75" xfId="1328"/>
    <cellStyle name="好_表一_省级财力12.12" xfId="1329"/>
    <cellStyle name="20% - 着色 6 2 2" xfId="1330"/>
    <cellStyle name="20% - 着色 6 2 3" xfId="1331"/>
    <cellStyle name="差_农林水和城市维护标准支出20080505－县区合计_民生政策最低支出需求_省级财力12.12 2" xfId="1332"/>
    <cellStyle name="差_33甘肃 2" xfId="1333"/>
    <cellStyle name="20% - 着色 6_676C2921FD36F0E0E0500A0A061B1A75" xfId="1334"/>
    <cellStyle name="差_2007年收支情况及2008年收支预计表(汇总表)" xfId="1335"/>
    <cellStyle name="3?" xfId="1336"/>
    <cellStyle name="Comma  - Style3" xfId="1337"/>
    <cellStyle name="3_四区预算报人大" xfId="1338"/>
    <cellStyle name="Header1 2" xfId="1339"/>
    <cellStyle name="40% - 强调文字颜色 1 4" xfId="1340"/>
    <cellStyle name="3?ê" xfId="1341"/>
    <cellStyle name="3_04-19" xfId="1342"/>
    <cellStyle name="40% - 强调文字颜色 5 3 2" xfId="1343"/>
    <cellStyle name="好 2 4 2" xfId="1344"/>
    <cellStyle name="3_2005-18_四区预算报人大" xfId="1345"/>
    <cellStyle name="好_2010年收入预测表（20091230)）" xfId="1346"/>
    <cellStyle name="好_其他部门(按照总人口测算）—20080416" xfId="1347"/>
    <cellStyle name="差_市辖区测算-新科目（20080626）_县市旗测算-新科目（含人口规模效应）_2014省级收入12.2（更新后）" xfId="1348"/>
    <cellStyle name="3_2005-19" xfId="1349"/>
    <cellStyle name="差_财政厅编制用表（2011年报省人大）_支出汇总" xfId="1350"/>
    <cellStyle name="差_县市旗测算-新科目（20080627）_不含人员经费系数_财力性转移支付2010年预算参考数" xfId="1351"/>
    <cellStyle name="3_封面" xfId="1352"/>
    <cellStyle name="差_文体广播事业(按照总人口测算）—20080416_县市旗测算-新科目（含人口规模效应）_2014省级收入12.2（更新后）" xfId="1353"/>
    <cellStyle name="强调文字颜色 2 3" xfId="1354"/>
    <cellStyle name="3_封面_四区预算报人大" xfId="1355"/>
    <cellStyle name="差_20160105省级2016年预算情况表（最新）_2017年预算草案（债务）" xfId="1356"/>
    <cellStyle name="3¡" xfId="1357"/>
    <cellStyle name="好_财政厅编制用表（2011年报省人大）_2013省级预算附表 2" xfId="1358"/>
    <cellStyle name="差_分县成本差异系数_2014省级收入12.2（更新后） 2" xfId="1359"/>
    <cellStyle name="³£" xfId="1360"/>
    <cellStyle name="3￡1" xfId="1361"/>
    <cellStyle name="Normal_!!!GO" xfId="1362"/>
    <cellStyle name="差_财政供养人员_财力性转移支付2010年预算参考数 2" xfId="1363"/>
    <cellStyle name="³¬¼¶Á´½Ó 2" xfId="1364"/>
    <cellStyle name="PrePop Units (2)" xfId="1365"/>
    <cellStyle name="差_2007年结算已定项目对账单_2014省级收入12.2（更新后） 2" xfId="1366"/>
    <cellStyle name="差_07临沂 2" xfId="1367"/>
    <cellStyle name="60% - 强调文字颜色 5 2_3.2017全省支出" xfId="1368"/>
    <cellStyle name="好_2012年省级平衡简表（用） 2" xfId="1369"/>
    <cellStyle name="3f1?0]_assumption(tj))" xfId="1370"/>
    <cellStyle name="60% - 强调文字颜色 1 2 4" xfId="1371"/>
    <cellStyle name="差_市辖区测算20080510_2014省级收入12.2（更新后）" xfId="1372"/>
    <cellStyle name="差_县市旗测算20080508_财力性转移支付2010年预算参考数 2" xfId="1373"/>
    <cellStyle name="好_山东省民生支出标准" xfId="1374"/>
    <cellStyle name="40% - Accent4" xfId="1375"/>
    <cellStyle name="Normal - Style1" xfId="1376"/>
    <cellStyle name="40% - Accent5" xfId="1377"/>
    <cellStyle name="add" xfId="1378"/>
    <cellStyle name="AeE­ [0]_INQUIRY ¿μ¾÷AßAø " xfId="1379"/>
    <cellStyle name="好_20河南(财政部2010年县级基本财力测算数据)_2014省级收入12.2（更新后）" xfId="1380"/>
    <cellStyle name="差_2006年27重庆_2014省级收入及财力12.12（更新后） 2" xfId="1381"/>
    <cellStyle name="40% - 强调文字颜色 4 3 2 2" xfId="1382"/>
    <cellStyle name="差_县市旗测算-新科目（20080626）_不含人员经费系数 2" xfId="1383"/>
    <cellStyle name="差_12滨州 2 2" xfId="1384"/>
    <cellStyle name="40% - 强调文字颜色 1 2" xfId="1385"/>
    <cellStyle name="百_NJ18-01" xfId="1386"/>
    <cellStyle name="40% - 强调文字颜色 1 2 2" xfId="1387"/>
    <cellStyle name="好_20河南" xfId="1388"/>
    <cellStyle name="Calc Units (1)" xfId="1389"/>
    <cellStyle name="百_NJ18-02" xfId="1390"/>
    <cellStyle name="40% - 强调文字颜色 1 2 3" xfId="1391"/>
    <cellStyle name="百_NJ18-04" xfId="1392"/>
    <cellStyle name="40% - 强调文字颜色 1 2 5" xfId="1393"/>
    <cellStyle name="差_2011年全省及省级预计2011-12-12_收入汇总" xfId="1394"/>
    <cellStyle name="t_HVAC Equipment (3)" xfId="1395"/>
    <cellStyle name="40% - 强调文字颜色 1 2 5 2" xfId="1396"/>
    <cellStyle name="40% - 强调文字颜色 5 2 4" xfId="1397"/>
    <cellStyle name="差_2_2014省级收入12.2（更新后）" xfId="1398"/>
    <cellStyle name="40% - 强调文字颜色 1 2_3.2017全省支出" xfId="1399"/>
    <cellStyle name="差_不含人员经费系数" xfId="1400"/>
    <cellStyle name="40% - 强调文字颜色 1 3 2" xfId="1401"/>
    <cellStyle name="差_省级明细_2017年预算草案（债务）" xfId="1402"/>
    <cellStyle name="40% - 强调文字颜色 5 2_3.2017全省支出" xfId="1403"/>
    <cellStyle name="40% - 强调文字颜色 1 3 3" xfId="1404"/>
    <cellStyle name="差_1_财力性转移支付2010年预算参考数" xfId="1405"/>
    <cellStyle name="40% - 强调文字颜色 1 4 2" xfId="1406"/>
    <cellStyle name="百_NJ17-33_四区预算报人大" xfId="1407"/>
    <cellStyle name="百_NJ17-28_四区预算报人大" xfId="1408"/>
    <cellStyle name="40% - 强调文字颜色 1 5" xfId="1409"/>
    <cellStyle name="差_商品交易所2006--2008年税收_支出汇总" xfId="1410"/>
    <cellStyle name="差_省级明细_代编表" xfId="1411"/>
    <cellStyle name="差_2011年预算表格2010.12.9_支出汇总" xfId="1412"/>
    <cellStyle name="40% - 强调文字颜色 1 5 2" xfId="1413"/>
    <cellStyle name="差_省级明细_代编表 2" xfId="1414"/>
    <cellStyle name="40% - 强调文字颜色 2 2 3" xfId="1415"/>
    <cellStyle name="40% - 强调文字颜色 2 2 4" xfId="1416"/>
    <cellStyle name="百_2005-19_四区预算报人大" xfId="1417"/>
    <cellStyle name="好_20 2007年河南结算单_2013省级预算附表" xfId="1418"/>
    <cellStyle name="好_县区合并测算20080423(按照各省比重）_民生政策最低支出需求" xfId="1419"/>
    <cellStyle name="40% - 强调文字颜色 2 2 5" xfId="1420"/>
    <cellStyle name="好_20 2007年河南结算单_2013省级预算附表 2" xfId="1421"/>
    <cellStyle name="好_县区合并测算20080423(按照各省比重）_民生政策最低支出需求 2" xfId="1422"/>
    <cellStyle name="40% - 强调文字颜色 2 2 5 2" xfId="1423"/>
    <cellStyle name="40% - 强调文字颜色 2 2 6" xfId="1424"/>
    <cellStyle name="好_6.2017省本级支出 2" xfId="1425"/>
    <cellStyle name="差_2006年33甘肃" xfId="1426"/>
    <cellStyle name="40% - 强调文字颜色 2 3 2" xfId="1427"/>
    <cellStyle name="差_县区合并测算20080423(按照各省比重）_不含人员经费系数_省级财力12.12" xfId="1428"/>
    <cellStyle name="差_2006年33甘肃 2" xfId="1429"/>
    <cellStyle name="40% - 强调文字颜色 2 3 2 2" xfId="1430"/>
    <cellStyle name="差_省级明细_Book1_收入汇总" xfId="1431"/>
    <cellStyle name="40% - 强调文字颜色 2 3 3" xfId="1432"/>
    <cellStyle name="差_2007一般预算支出口径剔除表_财力性转移支付2010年预算参考数" xfId="1433"/>
    <cellStyle name="差_市辖区测算20080510_县市旗测算-新科目（含人口规模效应）_2014省级收入及财力12.12（更新后） 2" xfId="1434"/>
    <cellStyle name="差_省级明细_23_收入汇总" xfId="1435"/>
    <cellStyle name="Header2 2" xfId="1436"/>
    <cellStyle name="40% - 强调文字颜色 2 4" xfId="1437"/>
    <cellStyle name="40% - 强调文字颜色 2 4 2" xfId="1438"/>
    <cellStyle name="40% - 强调文字颜色 3 2 4" xfId="1439"/>
    <cellStyle name="差_成本差异系数（含人口规模）_财力性转移支付2010年预算参考数 2" xfId="1440"/>
    <cellStyle name="40% - 强调文字颜色 3 2 5" xfId="1441"/>
    <cellStyle name="差_市辖区测算20080510" xfId="1442"/>
    <cellStyle name="40% - 强调文字颜色 3 2 5 2" xfId="1443"/>
    <cellStyle name="差_市辖区测算20080510 2" xfId="1444"/>
    <cellStyle name="差_2009年财力测算情况11.19_收入汇总" xfId="1445"/>
    <cellStyle name="好_Sheet1_1" xfId="1446"/>
    <cellStyle name="40% - 强调文字颜色 3 2 6" xfId="1447"/>
    <cellStyle name="差_表一_2014省级收入12.2（更新后）" xfId="1448"/>
    <cellStyle name="40% - 强调文字颜色 3 2_3.2017全省支出" xfId="1449"/>
    <cellStyle name="KPMG Normal" xfId="1450"/>
    <cellStyle name="差_2008年支出调整_财力性转移支付2010年预算参考数 2" xfId="1451"/>
    <cellStyle name="40% - 强调文字颜色 3 3" xfId="1452"/>
    <cellStyle name="常规 25" xfId="1453"/>
    <cellStyle name="常规 30" xfId="1454"/>
    <cellStyle name="40% - 强调文字颜色 3 3 2" xfId="1455"/>
    <cellStyle name="差_2008年财政收支预算草案(1.4) 3" xfId="1456"/>
    <cellStyle name="Input" xfId="1457"/>
    <cellStyle name="常规 26" xfId="1458"/>
    <cellStyle name="常规 31" xfId="1459"/>
    <cellStyle name="40% - 强调文字颜色 3 3 3" xfId="1460"/>
    <cellStyle name="40% - 强调文字颜色 3 4" xfId="1461"/>
    <cellStyle name="PrePop Units (0)" xfId="1462"/>
    <cellStyle name="40% - 强调文字颜色 3 4 2" xfId="1463"/>
    <cellStyle name="40% - 强调文字颜色 3 5 2" xfId="1464"/>
    <cellStyle name="40% - 强调文字颜色 4 2" xfId="1465"/>
    <cellStyle name="差_省级明细_代编全省支出预算修改_基金汇总" xfId="1466"/>
    <cellStyle name="差_危改资金测算_2014省级收入12.2（更新后）" xfId="1467"/>
    <cellStyle name="Ç§·" xfId="1468"/>
    <cellStyle name="差_危改资金测算_2014省级收入12.2（更新后） 2" xfId="1469"/>
    <cellStyle name="差_09黑龙江_财力性转移支付2010年预算参考数" xfId="1470"/>
    <cellStyle name="Ç§· 2" xfId="1471"/>
    <cellStyle name="差_基金安排表" xfId="1472"/>
    <cellStyle name="40% - 强调文字颜色 4 2 2" xfId="1473"/>
    <cellStyle name="40% - 强调文字颜色 4 2 3" xfId="1474"/>
    <cellStyle name="差_河南 缺口县区测算(地方填报白) 2" xfId="1475"/>
    <cellStyle name="差_县区合并测算20080423(按照各省比重）_不含人员经费系数_财力性转移支付2010年预算参考数" xfId="1476"/>
    <cellStyle name="差_3.2017全省支出" xfId="1477"/>
    <cellStyle name="40% - 强调文字颜色 4 2 5" xfId="1478"/>
    <cellStyle name="差_3.2017全省支出 2" xfId="1479"/>
    <cellStyle name="40% - 强调文字颜色 4 2 5 2" xfId="1480"/>
    <cellStyle name="好_2010年收入预测表（20091218)）_支出汇总" xfId="1481"/>
    <cellStyle name="HEADING1" xfId="1482"/>
    <cellStyle name="40% - 强调文字颜色 4 2_3.2017全省支出" xfId="1483"/>
    <cellStyle name="差_12滨州" xfId="1484"/>
    <cellStyle name="40% - 强调文字颜色 4 3" xfId="1485"/>
    <cellStyle name="好_行政公检法测算_2014省级收入及财力12.12（更新后）" xfId="1486"/>
    <cellStyle name="40% - 强调文字颜色 4 4 2" xfId="1487"/>
    <cellStyle name="40% - 强调文字颜色 4 5" xfId="1488"/>
    <cellStyle name="差_省级明细_副本最新_2017年预算草案（债务）" xfId="1489"/>
    <cellStyle name="40% - 强调文字颜色 4 5 2" xfId="1490"/>
    <cellStyle name="40% - 强调文字颜色 5 2" xfId="1491"/>
    <cellStyle name="好 2 3" xfId="1492"/>
    <cellStyle name="差_行政(燃修费)_民生政策最低支出需求 2" xfId="1493"/>
    <cellStyle name="40% - 强调文字颜色 5 2 2" xfId="1494"/>
    <cellStyle name="差_县区合并测算20080423(按照各省比重）_民生政策最低支出需求_省级财力12.12" xfId="1495"/>
    <cellStyle name="40% - 强调文字颜色 5 2 3" xfId="1496"/>
    <cellStyle name="40% - 强调文字颜色 5 2 5" xfId="1497"/>
    <cellStyle name="差_省级明细_代编全省支出预算修改 2" xfId="1498"/>
    <cellStyle name="差_Xl0000068_收入汇总" xfId="1499"/>
    <cellStyle name="差_教育(按照总人口测算）—20080416_民生政策最低支出需求_财力性转移支付2010年预算参考数" xfId="1500"/>
    <cellStyle name="好_市辖区测算-新科目（20080626）_不含人员经费系数" xfId="1501"/>
    <cellStyle name="40% - 强调文字颜色 5 2 5 2" xfId="1502"/>
    <cellStyle name="强调文字颜色 4 3 2 2" xfId="1503"/>
    <cellStyle name="Norma,_laroux_4_营业在建 (2)_E21" xfId="1504"/>
    <cellStyle name="40% - 强调文字颜色 5 2 6" xfId="1505"/>
    <cellStyle name="差_省级明细_代编全省支出预算修改 3" xfId="1506"/>
    <cellStyle name="40% - 强调文字颜色 5 3" xfId="1507"/>
    <cellStyle name="好 2 4" xfId="1508"/>
    <cellStyle name="差_21.2017年全省基金收入" xfId="1509"/>
    <cellStyle name="Sheet Head" xfId="1510"/>
    <cellStyle name="强调文字颜色 4 3 3" xfId="1511"/>
    <cellStyle name="40% - 强调文字颜色 5 3 2 2" xfId="1512"/>
    <cellStyle name="差_2010省对市县转移支付测算表(10-21）_2014省级收入12.2（更新后） 2" xfId="1513"/>
    <cellStyle name="差_分析缺口率_2014省级收入及财力12.12（更新后）" xfId="1514"/>
    <cellStyle name="40% - 强调文字颜色 5 3 3" xfId="1515"/>
    <cellStyle name="Ç§·öî» 2" xfId="1516"/>
    <cellStyle name="差_省级明细_复件 表19（梁蕊发）" xfId="1517"/>
    <cellStyle name="好_34青海_省级财力12.12 2" xfId="1518"/>
    <cellStyle name="40% - 强调文字颜色 5 4" xfId="1519"/>
    <cellStyle name="差_县市旗测算-新科目（20080626）_不含人员经费系数_财力性转移支付2010年预算参考数" xfId="1520"/>
    <cellStyle name="好 2 5" xfId="1521"/>
    <cellStyle name="40% - 强调文字颜色 5 4 2" xfId="1522"/>
    <cellStyle name="差_县市旗测算-新科目（20080626）_不含人员经费系数_财力性转移支付2010年预算参考数 2" xfId="1523"/>
    <cellStyle name="差_省级明细_Book3" xfId="1524"/>
    <cellStyle name="40% - 强调文字颜色 6 2 2" xfId="1525"/>
    <cellStyle name="好 3 3 2" xfId="1526"/>
    <cellStyle name="40% - 强调文字颜色 6 2 3" xfId="1527"/>
    <cellStyle name="差_转移支付_2014省级收入及财力12.12（更新后）" xfId="1528"/>
    <cellStyle name="40% - 强调文字颜色 6 2 4" xfId="1529"/>
    <cellStyle name="SAPBEXHLevel0" xfId="1530"/>
    <cellStyle name="40% - 强调文字颜色 6 2 5" xfId="1531"/>
    <cellStyle name="差_人员工资和公用经费_财力性转移支付2010年预算参考数" xfId="1532"/>
    <cellStyle name="差_20171126--2018年省级收入预算（打印）" xfId="1533"/>
    <cellStyle name="SAPBEXHLevel1" xfId="1534"/>
    <cellStyle name="40% - 强调文字颜色 6 2 6" xfId="1535"/>
    <cellStyle name="差_县区合并测算20080421_财力性转移支付2010年预算参考数 2" xfId="1536"/>
    <cellStyle name="SAPBEXHLevel2" xfId="1537"/>
    <cellStyle name="差_汇总表4_财力性转移支付2010年预算参考数 2" xfId="1538"/>
    <cellStyle name="差_2.2017全省收入 2" xfId="1539"/>
    <cellStyle name="40% - 着色 1" xfId="1540"/>
    <cellStyle name="千位" xfId="1541"/>
    <cellStyle name="40% - 强调文字颜色 6 3" xfId="1542"/>
    <cellStyle name="好 3 4" xfId="1543"/>
    <cellStyle name="好_下文" xfId="1544"/>
    <cellStyle name="40% - 强调文字颜色 6 3 2" xfId="1545"/>
    <cellStyle name="差_其他部门(按照总人口测算）—20080416_县市旗测算-新科目（含人口规模效应）_财力性转移支付2010年预算参考数" xfId="1546"/>
    <cellStyle name="好_下文 2" xfId="1547"/>
    <cellStyle name="40% - 强调文字颜色 6 3 2 2" xfId="1548"/>
    <cellStyle name="百_NJ17-19_四区预算报人大" xfId="1549"/>
    <cellStyle name="差_教育(按照总人口测算）—20080416_不含人员经费系数_2014省级收入12.2（更新后） 2" xfId="1550"/>
    <cellStyle name="60% - 强调文字颜色 4 2 2" xfId="1551"/>
    <cellStyle name="40% - 强调文字颜色 6 4" xfId="1552"/>
    <cellStyle name="40% - 强调文字颜色 6 4 2" xfId="1553"/>
    <cellStyle name="差_2007年结算已定项目对账单_省级财力12.12" xfId="1554"/>
    <cellStyle name="40% - 强调文字颜色 6 5 2" xfId="1555"/>
    <cellStyle name="好_2007年一般预算支出剔除_2014省级收入12.2（更新后）" xfId="1556"/>
    <cellStyle name="40% - 着色 1 2" xfId="1557"/>
    <cellStyle name="40% - 着色 1 2 2" xfId="1558"/>
    <cellStyle name="好_农林水和城市维护标准支出20080505－县区合计_民生政策最低支出需求_财力性转移支付2010年预算参考数" xfId="1559"/>
    <cellStyle name="Milliers_!!!GO" xfId="1560"/>
    <cellStyle name="好_成本差异系数_省级财力12.12 2" xfId="1561"/>
    <cellStyle name="40% - 着色 2 3" xfId="1562"/>
    <cellStyle name="差_2007年中央财政与河南省财政年终决算结算单_省级财力12.12" xfId="1563"/>
    <cellStyle name="40% - 着色 2 4" xfId="1564"/>
    <cellStyle name="category" xfId="1565"/>
    <cellStyle name="好_2007年结算已定项目对账单_2013省级预算附表" xfId="1566"/>
    <cellStyle name="差_缺口消化情况_省级财力12.12" xfId="1567"/>
    <cellStyle name="40% - 着色 1 2 3" xfId="1568"/>
    <cellStyle name="40% - 着色 1 3" xfId="1569"/>
    <cellStyle name="40% - 着色 1 4" xfId="1570"/>
    <cellStyle name="差_文体广播事业(按照总人口测算）—20080416_不含人员经费系数_2014省级收入12.2（更新后） 2" xfId="1571"/>
    <cellStyle name="差_34青海_1_省级财力12.12" xfId="1572"/>
    <cellStyle name="Mon　aire_AR1194MPL" xfId="1573"/>
    <cellStyle name="40% - 着色 1_676C2921FD36F0E0E0500A0A061B1A75" xfId="1574"/>
    <cellStyle name="好_不含人员经费系数_2014省级收入12.2（更新后） 2" xfId="1575"/>
    <cellStyle name="40% - 着色 2 2 2" xfId="1576"/>
    <cellStyle name="编号 2" xfId="1577"/>
    <cellStyle name="差_行政（人员） 2 2" xfId="1578"/>
    <cellStyle name="好_2007年中央财政与河南省财政年终决算结算单_附表1-6" xfId="1579"/>
    <cellStyle name="40% - 着色 2 2 3" xfId="1580"/>
    <cellStyle name="40% - 着色 3 2" xfId="1581"/>
    <cellStyle name="SAPBEXHLevel2X" xfId="1582"/>
    <cellStyle name="差_行政(燃修费) 2" xfId="1583"/>
    <cellStyle name="差_教育(按照总人口测算）—20080416_县市旗测算-新科目（含人口规模效应）_2014省级收入及财力12.12（更新后）" xfId="1584"/>
    <cellStyle name="好_2016省级收入1.3" xfId="1585"/>
    <cellStyle name="40% - 着色 3 3" xfId="1586"/>
    <cellStyle name="差_34青海_1_省级财力12.12 2" xfId="1587"/>
    <cellStyle name="40% - 着色 3_676C2921FD36F0E0E0500A0A061B1A75" xfId="1588"/>
    <cellStyle name="60% - 着色 2 3" xfId="1589"/>
    <cellStyle name="好_2006年28四川_2014省级收入12.2（更新后） 2" xfId="1590"/>
    <cellStyle name="差_市辖区测算-新科目（20080626）_民生政策最低支出需求" xfId="1591"/>
    <cellStyle name="差_2006年28四川_2014省级收入12.2（更新后） 2" xfId="1592"/>
    <cellStyle name="40% - 着色 4 2 2" xfId="1593"/>
    <cellStyle name="40% - 着色 4 2 3" xfId="1594"/>
    <cellStyle name="Mon閠aire [0]_!!!GO" xfId="1595"/>
    <cellStyle name="差_县市旗测算20080508_民生政策最低支出需求_财力性转移支付2010年预算参考数" xfId="1596"/>
    <cellStyle name="40% - 着色 4 3" xfId="1597"/>
    <cellStyle name="差_农林水和城市维护标准支出20080505－县区合计_县市旗测算-新科目（含人口规模效应）_财力性转移支付2010年预算参考数" xfId="1598"/>
    <cellStyle name="差_云南 缺口县区测算(地方填报)_2014省级收入及财力12.12（更新后） 2" xfId="1599"/>
    <cellStyle name="差_测算结果 2" xfId="1600"/>
    <cellStyle name="40% - 着色 4 4" xfId="1601"/>
    <cellStyle name="40% - 着色 5 2 2" xfId="1602"/>
    <cellStyle name="差_2007年中央财政与河南省财政年终决算结算单_基金汇总" xfId="1603"/>
    <cellStyle name="百_封面_四区预算报人大" xfId="1604"/>
    <cellStyle name="40% - 着色 5 2 3" xfId="1605"/>
    <cellStyle name="差_省属监狱人员级别表(驻外)_基金汇总" xfId="1606"/>
    <cellStyle name="40% - 着色 5 3" xfId="1607"/>
    <cellStyle name="好_复件 2012年地方财政公共预算分级平衡情况表" xfId="1608"/>
    <cellStyle name="差_Sheet1 2" xfId="1609"/>
    <cellStyle name="差_省电力2008年 工作表_基金汇总" xfId="1610"/>
    <cellStyle name="好_30云南_1_财力性转移支付2010年预算参考数 2" xfId="1611"/>
    <cellStyle name="40% - 着色 5_676C2921FD36F0E0E0500A0A061B1A75" xfId="1612"/>
    <cellStyle name="60% - 强调文字颜色 4 2 5" xfId="1613"/>
    <cellStyle name="差_成本差异系数_财力性转移支付2010年预算参考数" xfId="1614"/>
    <cellStyle name="差_县市旗测算20080508_县市旗测算-新科目（含人口规模效应）_2014省级收入12.2（更新后）" xfId="1615"/>
    <cellStyle name="40% - 着色 6 2" xfId="1616"/>
    <cellStyle name="40% - 着色 6_676C2921FD36F0E0E0500A0A061B1A75" xfId="1617"/>
    <cellStyle name="差_市辖区测算-新科目（20080626）_不含人员经费系数" xfId="1618"/>
    <cellStyle name="差_市辖区测算-新科目（20080626）_县市旗测算-新科目（含人口规模效应）_省级财力12.12 2" xfId="1619"/>
    <cellStyle name="60% - Accent1" xfId="1620"/>
    <cellStyle name="60% - Accent2" xfId="1621"/>
    <cellStyle name="好_2011年预算表格2010.12.9 2" xfId="1622"/>
    <cellStyle name="好_34青海 2 2" xfId="1623"/>
    <cellStyle name="好_商品交易所2006--2008年税收 2" xfId="1624"/>
    <cellStyle name="好_20河南_省级财力12.12" xfId="1625"/>
    <cellStyle name="60% - Accent5" xfId="1626"/>
    <cellStyle name="强调文字颜色 4 2" xfId="1627"/>
    <cellStyle name="差_Material reprot In Mar" xfId="1628"/>
    <cellStyle name="t" xfId="1629"/>
    <cellStyle name="好_检验表" xfId="1630"/>
    <cellStyle name="差_分县成本差异系数_民生政策最低支出需求 2" xfId="1631"/>
    <cellStyle name="60% - Accent6" xfId="1632"/>
    <cellStyle name="60% - 强调文字颜色 1 2" xfId="1633"/>
    <cellStyle name="60% - 强调文字颜色 1 2 2" xfId="1634"/>
    <cellStyle name="60% - 强调文字颜色 1 2 3" xfId="1635"/>
    <cellStyle name="60% - 强调文字颜色 1 2 5" xfId="1636"/>
    <cellStyle name="ColLevel_0" xfId="1637"/>
    <cellStyle name="差_人员工资和公用经费_2014省级收入12.2（更新后） 2" xfId="1638"/>
    <cellStyle name="60% - 强调文字颜色 1 2_3.2017全省支出" xfId="1639"/>
    <cellStyle name="60% - 强调文字颜色 1 3" xfId="1640"/>
    <cellStyle name="60% - 强调文字颜色 1 3 2 2" xfId="1641"/>
    <cellStyle name="好_2013省级预算附表" xfId="1642"/>
    <cellStyle name="Milliers [0]_!!!GO" xfId="1643"/>
    <cellStyle name="60% - 强调文字颜色 1 4" xfId="1644"/>
    <cellStyle name="差_电力公司增值税划转_2014省级收入12.2（更新后）" xfId="1645"/>
    <cellStyle name="好_省级明细 2" xfId="1646"/>
    <cellStyle name="差_成本差异系数 2" xfId="1647"/>
    <cellStyle name="60% - 强调文字颜色 1 4 2" xfId="1648"/>
    <cellStyle name="差_电力公司增值税划转_2014省级收入12.2（更新后） 2" xfId="1649"/>
    <cellStyle name="差_成本差异系数 2 2" xfId="1650"/>
    <cellStyle name="差_县市旗测算-新科目（20080626）_不含人员经费系数_省级财力12.12" xfId="1651"/>
    <cellStyle name="强调文字颜色 5 2_3.2017全省支出" xfId="1652"/>
    <cellStyle name="标题 4 2 3" xfId="1653"/>
    <cellStyle name="60% - 强调文字颜色 2 2 2" xfId="1654"/>
    <cellStyle name="差_复件 复件 2010年预算表格－2010-03-26-（含表间 公式）_2014省级收入及财力12.12（更新后） 2" xfId="1655"/>
    <cellStyle name="差_省级明细_全省预算代编 2" xfId="1656"/>
    <cellStyle name="Calc Units (0)" xfId="1657"/>
    <cellStyle name="差_财政厅编制用表（2011年报省人大）_2014省级收入12.2（更新后） 2" xfId="1658"/>
    <cellStyle name="60% - 强调文字颜色 2 2 3" xfId="1659"/>
    <cellStyle name="差_省级明细_全省预算代编 3" xfId="1660"/>
    <cellStyle name="SAPBEXaggData" xfId="1661"/>
    <cellStyle name="Calc Currency (2)" xfId="1662"/>
    <cellStyle name="差_行政(燃修费)_民生政策最低支出需求_2014省级收入12.2（更新后） 2" xfId="1663"/>
    <cellStyle name="差_2006年27重庆" xfId="1664"/>
    <cellStyle name="好_行政（人员）_不含人员经费系数_2014省级收入及财力12.12（更新后）" xfId="1665"/>
    <cellStyle name="60% - 强调文字颜色 2 2 4" xfId="1666"/>
    <cellStyle name="差_2006年27重庆 2" xfId="1667"/>
    <cellStyle name="好_行政（人员）_不含人员经费系数_2014省级收入及财力12.12（更新后） 2" xfId="1668"/>
    <cellStyle name="60% - 强调文字颜色 2 2 4 2" xfId="1669"/>
    <cellStyle name="差_2008年财政收支预算草案(1.4)_2017年预算草案（债务）" xfId="1670"/>
    <cellStyle name="好_2007年中央财政与河南省财政年终决算结算单_2013省级预算附表 2" xfId="1671"/>
    <cellStyle name="60% - 强调文字颜色 2 2 5" xfId="1672"/>
    <cellStyle name="60% - 强调文字颜色 2 2_3.2017全省支出" xfId="1673"/>
    <cellStyle name="差_安徽 缺口县区测算(地方填报)1_财力性转移支付2010年预算参考数 2" xfId="1674"/>
    <cellStyle name="差_30云南_1_省级财力12.12" xfId="1675"/>
    <cellStyle name="60% - 强调文字颜色 2 3 2" xfId="1676"/>
    <cellStyle name="注释 2" xfId="1677"/>
    <cellStyle name="差_20河南_2014省级收入及财力12.12（更新后）" xfId="1678"/>
    <cellStyle name="差_30云南_1_省级财力12.12 2" xfId="1679"/>
    <cellStyle name="60% - 强调文字颜色 2 3 2 2" xfId="1680"/>
    <cellStyle name="注释 2 2" xfId="1681"/>
    <cellStyle name="差_20河南_2014省级收入及财力12.12（更新后） 2" xfId="1682"/>
    <cellStyle name="好_河南省农村义务教育教师绩效工资测算表8-12" xfId="1683"/>
    <cellStyle name="60% - 强调文字颜色 3 2" xfId="1684"/>
    <cellStyle name="好_河南省农村义务教育教师绩效工资测算表8-12 2" xfId="1685"/>
    <cellStyle name="60% - 强调文字颜色 3 2 2" xfId="1686"/>
    <cellStyle name="Ç§·öî»[0]" xfId="1687"/>
    <cellStyle name="差_行政公检法测算_县市旗测算-新科目（含人口规模效应）_2014省级收入12.2（更新后）" xfId="1688"/>
    <cellStyle name="60% - 强调文字颜色 3 2 3" xfId="1689"/>
    <cellStyle name="60% - 强调文字颜色 3 2 4" xfId="1690"/>
    <cellStyle name="差_20河南_2014省级收入12.2（更新后）" xfId="1691"/>
    <cellStyle name="百_NJ17-19" xfId="1692"/>
    <cellStyle name="60% - 强调文字颜色 3 2 4 2" xfId="1693"/>
    <cellStyle name="60% - 强调文字颜色 3 2 5" xfId="1694"/>
    <cellStyle name="60% - 强调文字颜色 3 2_3.2017全省支出" xfId="1695"/>
    <cellStyle name="Accent4" xfId="1696"/>
    <cellStyle name="好_Book2_2014省级收入12.2（更新后） 2" xfId="1697"/>
    <cellStyle name="差_2009年财力测算情况11.19" xfId="1698"/>
    <cellStyle name="60% - 强调文字颜色 3 3" xfId="1699"/>
    <cellStyle name="60% - 强调文字颜色 3 3 3" xfId="1700"/>
    <cellStyle name="差_县市旗测算-新科目（20080627）_2014省级收入12.2（更新后） 2" xfId="1701"/>
    <cellStyle name="Link Currency (0)" xfId="1702"/>
    <cellStyle name="60% - 强调文字颜色 3 4 2" xfId="1703"/>
    <cellStyle name="差_财政厅编制用表（2011年报省人大）_2014省级收入及财力12.12（更新后）" xfId="1704"/>
    <cellStyle name="千位分隔 23" xfId="1705"/>
    <cellStyle name="千位分隔 18" xfId="1706"/>
    <cellStyle name="差_2007年结算已定项目对账单_基金汇总" xfId="1707"/>
    <cellStyle name="好_财政厅编制用表（2011年报省人大）_附表1-6 2" xfId="1708"/>
    <cellStyle name="Neutral" xfId="1709"/>
    <cellStyle name="60% - 强调文字颜色 4 2" xfId="1710"/>
    <cellStyle name="注释 3 2 2" xfId="1711"/>
    <cellStyle name="好_28四川_2014省级收入12.2（更新后）" xfId="1712"/>
    <cellStyle name="60% - 强调文字颜色 4 2 4 2" xfId="1713"/>
    <cellStyle name="60% - 强调文字颜色 4 2_3.2017全省支出" xfId="1714"/>
    <cellStyle name="差_20河南_省级财力12.12 2" xfId="1715"/>
    <cellStyle name="常规 15" xfId="1716"/>
    <cellStyle name="常规 20" xfId="1717"/>
    <cellStyle name="60% - 强调文字颜色 4 3 2" xfId="1718"/>
    <cellStyle name="好_省级明细_2016年预算草案1.13 3" xfId="1719"/>
    <cellStyle name="Check Cell" xfId="1720"/>
    <cellStyle name="60% - 强调文字颜色 4 3 2 2" xfId="1721"/>
    <cellStyle name="差_文体广播事业(按照总人口测算）—20080416_不含人员经费系数_财力性转移支付2010年预算参考数" xfId="1722"/>
    <cellStyle name="常规 16" xfId="1723"/>
    <cellStyle name="常规 21" xfId="1724"/>
    <cellStyle name="60% - 强调文字颜色 4 3 3" xfId="1725"/>
    <cellStyle name="60% - 强调文字颜色 5 2" xfId="1726"/>
    <cellStyle name="60% - 着色 6 2 2" xfId="1727"/>
    <cellStyle name="e鯪9Y_x000b__Book1" xfId="1728"/>
    <cellStyle name="好_1604月报" xfId="1729"/>
    <cellStyle name="差_省级基金收出" xfId="1730"/>
    <cellStyle name="60% - 强调文字颜色 5 2 3" xfId="1731"/>
    <cellStyle name="好_2006年22湖南_财力性转移支付2010年预算参考数 2" xfId="1732"/>
    <cellStyle name="好_20河南(财政部2010年县级基本财力测算数据)_2014省级收入及财力12.12（更新后） 2" xfId="1733"/>
    <cellStyle name="差_市辖区测算-新科目（20080626） 2 2" xfId="1734"/>
    <cellStyle name="60% - 强调文字颜色 5 2 4 2" xfId="1735"/>
    <cellStyle name="gcd" xfId="1736"/>
    <cellStyle name="60% - 强调文字颜色 5 2 5" xfId="1737"/>
    <cellStyle name="差_5334_2006年迪庆县级财政报表附表 2" xfId="1738"/>
    <cellStyle name="差_05潍坊" xfId="1739"/>
    <cellStyle name="60% - 强调文字颜色 5 3" xfId="1740"/>
    <cellStyle name="强调文字颜色 1 2_3.2017全省支出" xfId="1741"/>
    <cellStyle name="检查单元格 3 2 2" xfId="1742"/>
    <cellStyle name="60% - 强调文字颜色 5 3 3" xfId="1743"/>
    <cellStyle name="60% - 强调文字颜色 6 2" xfId="1744"/>
    <cellStyle name="好_其他部门(按照总人口测算）—20080416_不含人员经费系数_财力性转移支付2010年预算参考数" xfId="1745"/>
    <cellStyle name="E&amp;Y House" xfId="1746"/>
    <cellStyle name="差_0605石屏县_2014省级收入12.2（更新后）" xfId="1747"/>
    <cellStyle name="差_县区合并测算20080421_2014省级收入及财力12.12（更新后） 2" xfId="1748"/>
    <cellStyle name="差_行政（人员）_民生政策最低支出需求" xfId="1749"/>
    <cellStyle name="差_汇总表4_2014省级收入及财力12.12（更新后） 2" xfId="1750"/>
    <cellStyle name="60% - 强调文字颜色 6 2 3" xfId="1751"/>
    <cellStyle name="60% - 强调文字颜色 6 2_3.2017全省支出" xfId="1752"/>
    <cellStyle name="日期" xfId="1753"/>
    <cellStyle name="60% - 强调文字颜色 6 3 2" xfId="1754"/>
    <cellStyle name="Accent2 - 60%" xfId="1755"/>
    <cellStyle name="60% - 强调文字颜色 6 3 3" xfId="1756"/>
    <cellStyle name="RevList" xfId="1757"/>
    <cellStyle name="60% - 强调文字颜色 6 4 2" xfId="1758"/>
    <cellStyle name="60% - 着色 1" xfId="1759"/>
    <cellStyle name="差_省级明细_Book1 3" xfId="1760"/>
    <cellStyle name="60% - 着色 1 2 2" xfId="1761"/>
    <cellStyle name="60% - 着色 3" xfId="1762"/>
    <cellStyle name="差_测算总表_2014省级收入12.2（更新后）" xfId="1763"/>
    <cellStyle name="差_09黑龙江_省级财力12.12 2" xfId="1764"/>
    <cellStyle name="60% - 着色 3 2" xfId="1765"/>
    <cellStyle name="Moneda_96 Risk" xfId="1766"/>
    <cellStyle name="差_测算总表_2014省级收入12.2（更新后） 2" xfId="1767"/>
    <cellStyle name="60% - 着色 3 2 2" xfId="1768"/>
    <cellStyle name="差_教育(按照总人口测算）—20080416_不含人员经费系数" xfId="1769"/>
    <cellStyle name="好_2017年常委会" xfId="1770"/>
    <cellStyle name="60% - 着色 3 3" xfId="1771"/>
    <cellStyle name="60% - 着色 4 2 2" xfId="1772"/>
    <cellStyle name="差_2007结算与财力(6.2)_2017年常委会" xfId="1773"/>
    <cellStyle name="标题 1 2 3" xfId="1774"/>
    <cellStyle name="好_其他部门(按照总人口测算）—20080416_民生政策最低支出需求" xfId="1775"/>
    <cellStyle name="60% - 着色 4 3" xfId="1776"/>
    <cellStyle name="差_市辖区测算-新科目（20080626）_民生政策最低支出需求_省级财力12.12 2" xfId="1777"/>
    <cellStyle name="60% - 着色 5" xfId="1778"/>
    <cellStyle name="好_农林水和城市维护标准支出20080505－县区合计_民生政策最低支出需求_财力性转移支付2010年预算参考数 2" xfId="1779"/>
    <cellStyle name="差_20160105省级2016年预算情况表（最新）_收入汇总" xfId="1780"/>
    <cellStyle name="好_县市旗测算-新科目（20080627）_县市旗测算-新科目（含人口规模效应）_财力性转移支付2010年预算参考数" xfId="1781"/>
    <cellStyle name="好_Book1_5.2017省本级收入" xfId="1782"/>
    <cellStyle name="差_2012年省级平衡简表（用）" xfId="1783"/>
    <cellStyle name="标题 1 3" xfId="1784"/>
    <cellStyle name="好_县市旗测算-新科目（20080627）_县市旗测算-新科目（含人口规模效应）_财力性转移支付2010年预算参考数 2" xfId="1785"/>
    <cellStyle name="好_Book1_5.2017省本级收入 2" xfId="1786"/>
    <cellStyle name="好_行政(燃修费)_2014省级收入及财力12.12（更新后）" xfId="1787"/>
    <cellStyle name="差_2012年省级平衡简表（用） 2" xfId="1788"/>
    <cellStyle name="标题 1 3 2" xfId="1789"/>
    <cellStyle name="60% - 着色 5 2" xfId="1790"/>
    <cellStyle name="Comma  - Style6" xfId="1791"/>
    <cellStyle name="差_市辖区测算20080510_县市旗测算-新科目（含人口规模效应）_2014省级收入12.2（更新后）" xfId="1792"/>
    <cellStyle name="60% - 着色 5 2 2" xfId="1793"/>
    <cellStyle name="60% - 着色 5 3" xfId="1794"/>
    <cellStyle name="Comma  - Style7" xfId="1795"/>
    <cellStyle name="差_缺口县区测算_2014省级收入12.2（更新后）" xfId="1796"/>
    <cellStyle name="标题 1 4" xfId="1797"/>
    <cellStyle name="60% - 着色 6" xfId="1798"/>
    <cellStyle name="差_2006年水利统计指标统计表_财力性转移支付2010年预算参考数" xfId="1799"/>
    <cellStyle name="6mal" xfId="1800"/>
    <cellStyle name="差_成本差异系数（含人口规模）_2014省级收入12.2（更新后）" xfId="1801"/>
    <cellStyle name="Accent1 - 40%" xfId="1802"/>
    <cellStyle name="好_2007年中央财政与河南省财政年终决算结算单_2017年预算草案（债务）" xfId="1803"/>
    <cellStyle name="Accent1 - 60%" xfId="1804"/>
    <cellStyle name="差_2009年省对市县转移支付测算表(9.27)_2014省级收入及财力12.12（更新后）" xfId="1805"/>
    <cellStyle name="Accent1_2006年33甘肃" xfId="1806"/>
    <cellStyle name="Accent2" xfId="1807"/>
    <cellStyle name="差_Book1_2012年省级平衡简表（用） 2" xfId="1808"/>
    <cellStyle name="Accent2_2006年33甘肃" xfId="1809"/>
    <cellStyle name="捠壿_Region Orders (2)" xfId="1810"/>
    <cellStyle name="差_行政公检法测算_县市旗测算-新科目（含人口规模效应）_省级财力12.12 2" xfId="1811"/>
    <cellStyle name="Accent3" xfId="1812"/>
    <cellStyle name="好_2006年28四川_2014省级收入及财力12.12（更新后）" xfId="1813"/>
    <cellStyle name="好_2012年省级平衡表" xfId="1814"/>
    <cellStyle name="差_县市旗测算20080508_不含人员经费系数_2014省级收入12.2（更新后）" xfId="1815"/>
    <cellStyle name="Accent3 - 20%" xfId="1816"/>
    <cellStyle name="Comma  - Style2" xfId="1817"/>
    <cellStyle name="Accent3 - 60%" xfId="1818"/>
    <cellStyle name="差_县市旗测算-新科目（20080627）" xfId="1819"/>
    <cellStyle name="差_市辖区测算20080510_不含人员经费系数_省级财力12.12" xfId="1820"/>
    <cellStyle name="差_行政（人员）_财力性转移支付2010年预算参考数 2" xfId="1821"/>
    <cellStyle name="Accent3_2006年33甘肃" xfId="1822"/>
    <cellStyle name="Accent4 - 20%" xfId="1823"/>
    <cellStyle name="差_县市旗测算-新科目（20080627）_县市旗测算-新科目（含人口规模效应）_省级财力12.12 2" xfId="1824"/>
    <cellStyle name="Accent4 - 40%" xfId="1825"/>
    <cellStyle name="好_行政(燃修费)" xfId="1826"/>
    <cellStyle name="捠壿 [0.00]_Region Orders (2)" xfId="1827"/>
    <cellStyle name="Accent4 - 60%" xfId="1828"/>
    <cellStyle name="Calc Percent (0)" xfId="1829"/>
    <cellStyle name="差_农林水和城市维护标准支出20080505－县区合计 2 2" xfId="1830"/>
    <cellStyle name="汇总 3_1.3日 2017年预算草案 - 副本" xfId="1831"/>
    <cellStyle name="Accent4_2017年常委会" xfId="1832"/>
    <cellStyle name="差_县区合并测算20080423(按照各省比重）_县市旗测算-新科目（含人口规模效应）_财力性转移支付2010年预算参考数" xfId="1833"/>
    <cellStyle name="差_2006年水利统计指标统计表_2014省级收入及财力12.12（更新后）" xfId="1834"/>
    <cellStyle name="差_教育(按照总人口测算）—20080416_2014省级收入12.2（更新后）" xfId="1835"/>
    <cellStyle name="好_其他部门(按照总人口测算）—20080416_民生政策最低支出需求_财力性转移支付2010年预算参考数 2" xfId="1836"/>
    <cellStyle name="Accent5" xfId="1837"/>
    <cellStyle name="差_2006年28四川_财力性转移支付2010年预算参考数" xfId="1838"/>
    <cellStyle name="Accent5 - 60%" xfId="1839"/>
    <cellStyle name="差_市辖区测算20080510_不含人员经费系数_财力性转移支付2010年预算参考数 2" xfId="1840"/>
    <cellStyle name="Accent5_2017年常委会" xfId="1841"/>
    <cellStyle name="差_县市旗测算-新科目（20080626）_民生政策最低支出需求_2014省级收入及财力12.12（更新后） 2" xfId="1842"/>
    <cellStyle name="好_20160105省级2016年预算情况表（最新）" xfId="1843"/>
    <cellStyle name="好_2011年预算表格2010.12.9_省级财力12.12" xfId="1844"/>
    <cellStyle name="Accent6" xfId="1845"/>
    <cellStyle name="PERCENTAGE 2" xfId="1846"/>
    <cellStyle name="好_2009年财力测算情况11.19_支出汇总" xfId="1847"/>
    <cellStyle name="差_20161017---核定基数定表" xfId="1848"/>
    <cellStyle name="Accent6 - 20%" xfId="1849"/>
    <cellStyle name="差_行政(燃修费)_县市旗测算-新科目（含人口规模效应） 2" xfId="1850"/>
    <cellStyle name="差_国有资本经营预算（2011年报省人大）_省级财力12.12 2" xfId="1851"/>
    <cellStyle name="SAPBEXstdData" xfId="1852"/>
    <cellStyle name="好_财力（李处长）_2014省级收入12.2（更新后） 2" xfId="1853"/>
    <cellStyle name="Accent6 - 60%" xfId="1854"/>
    <cellStyle name="ÁÈµú»Õ_95" xfId="1855"/>
    <cellStyle name="Æõ" xfId="1856"/>
    <cellStyle name="Æõí¨" xfId="1857"/>
    <cellStyle name="好_2006年34青海 2 2" xfId="1858"/>
    <cellStyle name="Normalny_Arkusz1" xfId="1859"/>
    <cellStyle name="好 3 2 2" xfId="1860"/>
    <cellStyle name="差_30云南_1_财力性转移支付2010年预算参考数" xfId="1861"/>
    <cellStyle name="args.style" xfId="1862"/>
    <cellStyle name="Percent [00]" xfId="1863"/>
    <cellStyle name="标题 6" xfId="1864"/>
    <cellStyle name="AÞ¸¶_INQUIRY ¿?¾÷AßAø " xfId="1865"/>
    <cellStyle name="差_20河南(财政部2010年县级基本财力测算数据) 2" xfId="1866"/>
    <cellStyle name="好_分县成本差异系数_不含人员经费系数_2014省级收入12.2（更新后） 2" xfId="1867"/>
    <cellStyle name="C￥AØ_¿μ¾÷CoE² " xfId="1868"/>
    <cellStyle name="SAPBEXtitle" xfId="1869"/>
    <cellStyle name="差_国有资本经营预算（2011年报省人大）_附表1-6" xfId="1870"/>
    <cellStyle name="差_县区合并测算20080423(按照各省比重）_县市旗测算-新科目（含人口规模效应） 2" xfId="1871"/>
    <cellStyle name="差_2010省对市县转移支付测算表(10-21）_2014省级收入12.2（更新后）" xfId="1872"/>
    <cellStyle name="好_2006年28四川_省级财力12.12 2" xfId="1873"/>
    <cellStyle name="好_21.2017年全省基金收入 2" xfId="1874"/>
    <cellStyle name="好_Sheet1_全省基金收支 2" xfId="1875"/>
    <cellStyle name="Ç§·öî»" xfId="1876"/>
    <cellStyle name="好_34青海_省级财力12.12" xfId="1877"/>
    <cellStyle name="Ç§·öî»_（鸭河工区）财政预算草案表" xfId="1878"/>
    <cellStyle name="Ç§î»" xfId="1879"/>
    <cellStyle name="好_核定人数下发表_省级财力12.12" xfId="1880"/>
    <cellStyle name="差_分县成本差异系数_2014省级收入及财力12.12（更新后）" xfId="1881"/>
    <cellStyle name="好_2008计算资料（8月11日终稿） 2" xfId="1882"/>
    <cellStyle name="差_财政供养人员_省级财力12.12 2" xfId="1883"/>
    <cellStyle name="Ç§î»·ö¸" xfId="1884"/>
    <cellStyle name="好_缺口县区测算(按2007支出增长25%测算)" xfId="1885"/>
    <cellStyle name="Calc Currency (0)" xfId="1886"/>
    <cellStyle name="差_农林水和城市维护标准支出20080505－县区合计_不含人员经费系数_财力性转移支付2010年预算参考数 2" xfId="1887"/>
    <cellStyle name="差_总人口_财力性转移支付2010年预算参考数 2" xfId="1888"/>
    <cellStyle name="差_财政厅编制用表（2011年报省人大）_基金汇总" xfId="1889"/>
    <cellStyle name="差_人员工资和公用经费_2014省级收入12.2（更新后）" xfId="1890"/>
    <cellStyle name="差_2012年结算与财力5.3" xfId="1891"/>
    <cellStyle name="Calc Units (2)" xfId="1892"/>
    <cellStyle name="百_NJ18-11" xfId="1893"/>
    <cellStyle name="百_NJ18-06" xfId="1894"/>
    <cellStyle name="Percent_!!!GO" xfId="1895"/>
    <cellStyle name="Calculation" xfId="1896"/>
    <cellStyle name="Model" xfId="1897"/>
    <cellStyle name="好_省级基金收出 2" xfId="1898"/>
    <cellStyle name="Column$Headings" xfId="1899"/>
    <cellStyle name="Comma_!!!GO" xfId="1900"/>
    <cellStyle name="差_核定人数下发表 2" xfId="1901"/>
    <cellStyle name="差_分县成本差异系数_民生政策最低支出需求_2014省级收入12.2（更新后） 2" xfId="1902"/>
    <cellStyle name="差_2011省级预算公开2011.1.24" xfId="1903"/>
    <cellStyle name="差_2009年结算（最终）_基金汇总" xfId="1904"/>
    <cellStyle name="标题 2 2" xfId="1905"/>
    <cellStyle name="Column_Title" xfId="1906"/>
    <cellStyle name="差_农林水和城市维护标准支出20080505－县区合计_财力性转移支付2010年预算参考数 2" xfId="1907"/>
    <cellStyle name="Comma  - Style1" xfId="1908"/>
    <cellStyle name="Comma  - Style4" xfId="1909"/>
    <cellStyle name="差_行政公检法测算_财力性转移支付2010年预算参考数" xfId="1910"/>
    <cellStyle name="差_2011年预算大表11-26_2017年预算草案（债务）" xfId="1911"/>
    <cellStyle name="强调文字颜色 3 2 4 2" xfId="1912"/>
    <cellStyle name="好_云南 缺口县区测算(地方填报) 2" xfId="1913"/>
    <cellStyle name="好_分县成本差异系数_省级财力12.12" xfId="1914"/>
    <cellStyle name="百_NJ17-27_四区预算报人大" xfId="1915"/>
    <cellStyle name="Comma  - Style5" xfId="1916"/>
    <cellStyle name="Comma  - Style8" xfId="1917"/>
    <cellStyle name="Comma [0]" xfId="1918"/>
    <cellStyle name="Comma [0] 2" xfId="1919"/>
    <cellStyle name="Comma [00]" xfId="1920"/>
    <cellStyle name="样式 1 2" xfId="1921"/>
    <cellStyle name="警告文本 2 4" xfId="1922"/>
    <cellStyle name="Prefilled 2" xfId="1923"/>
    <cellStyle name="Comma 3" xfId="1924"/>
    <cellStyle name="comma zerodec" xfId="1925"/>
    <cellStyle name="Comma0" xfId="1926"/>
    <cellStyle name="SAPBEXresItemX" xfId="1927"/>
    <cellStyle name="好_2007年中央财政与河南省财政年终决算结算单_2013省级预算附表" xfId="1928"/>
    <cellStyle name="差_安徽 缺口县区测算(地方填报)1_省级财力12.12 2" xfId="1929"/>
    <cellStyle name="Copied" xfId="1930"/>
    <cellStyle name="差_缺口县区测算_2014省级收入及财力12.12（更新后）" xfId="1931"/>
    <cellStyle name="콤마_1202" xfId="1932"/>
    <cellStyle name="百_NJ18-23" xfId="1933"/>
    <cellStyle name="百_NJ18-18" xfId="1934"/>
    <cellStyle name="COST1" xfId="1935"/>
    <cellStyle name="差_省级明细_副本1.2_支出汇总" xfId="1936"/>
    <cellStyle name="好_2008年财政收支预算草案(1.4) 2" xfId="1937"/>
    <cellStyle name="Currency [0]" xfId="1938"/>
    <cellStyle name="百_NJ18-13" xfId="1939"/>
    <cellStyle name="百_NJ18-08" xfId="1940"/>
    <cellStyle name="Moneda [0]_96 Risk" xfId="1941"/>
    <cellStyle name="好_财力（李处长）" xfId="1942"/>
    <cellStyle name="差_28四川 2 2" xfId="1943"/>
    <cellStyle name="Currency [00]" xfId="1944"/>
    <cellStyle name="标题 3 3 2" xfId="1945"/>
    <cellStyle name="分级显示列_1_Book1" xfId="1946"/>
    <cellStyle name="Currency_!!!GO" xfId="1947"/>
    <cellStyle name="Currency0" xfId="1948"/>
    <cellStyle name="百_NJ17-35" xfId="1949"/>
    <cellStyle name="Date Short" xfId="1950"/>
    <cellStyle name="差_2007一般预算支出口径剔除表_2014省级收入12.2（更新后） 2" xfId="1951"/>
    <cellStyle name="DELTA" xfId="1952"/>
    <cellStyle name="差_省级明细_基金最新 3" xfId="1953"/>
    <cellStyle name="DELTA 2" xfId="1954"/>
    <cellStyle name="Mon　aire [0]_AR1194HP数" xfId="1955"/>
    <cellStyle name="差_分县成本差异系数_民生政策最低支出需求_省级财力12.12 2" xfId="1956"/>
    <cellStyle name="Enter Currency (2)" xfId="1957"/>
    <cellStyle name="Explanatory Text" xfId="1958"/>
    <cellStyle name="EY House" xfId="1959"/>
    <cellStyle name="百_NJ09-03" xfId="1960"/>
    <cellStyle name="强调文字颜色 3 3 2 2" xfId="1961"/>
    <cellStyle name="差_缺口消化情况_2014省级收入及财力12.12（更新后） 2" xfId="1962"/>
    <cellStyle name="e鯪9Y_x000b_ 2" xfId="1963"/>
    <cellStyle name="差_文体广播事业(按照总人口测算）—20080416_民生政策最低支出需求_2014省级收入及财力12.12（更新后） 2" xfId="1964"/>
    <cellStyle name="差_测算总表" xfId="1965"/>
    <cellStyle name="千_NJ17-24_四区预算报人大" xfId="1966"/>
    <cellStyle name="Filter Label" xfId="1967"/>
    <cellStyle name="好_市辖区测算20080510 2 2" xfId="1968"/>
    <cellStyle name="百_NJ17-60" xfId="1969"/>
    <cellStyle name="Fixed" xfId="1970"/>
    <cellStyle name="常规 10" xfId="1971"/>
    <cellStyle name="差_Book1_人大附表-9-14" xfId="1972"/>
    <cellStyle name="Good" xfId="1973"/>
    <cellStyle name="Grey" xfId="1974"/>
    <cellStyle name="好_Book2_财力性转移支付2010年预算参考数 2" xfId="1975"/>
    <cellStyle name="强调文字颜色 5 2 3" xfId="1976"/>
    <cellStyle name="千位分隔 14" xfId="1977"/>
    <cellStyle name="差_河南 缺口县区测算(地方填报白)_2014省级收入12.2（更新后） 2" xfId="1978"/>
    <cellStyle name="Header2" xfId="1979"/>
    <cellStyle name="差_行政公检法测算_民生政策最低支出需求_省级财力12.12 2" xfId="1980"/>
    <cellStyle name="HEADING2" xfId="1981"/>
    <cellStyle name="差_教育(按照总人口测算）—20080416_省级财力12.12 2" xfId="1982"/>
    <cellStyle name="Hyperlink_CRB 2010 BUDGET T2 V4" xfId="1983"/>
    <cellStyle name="Input [yellow] 2" xfId="1984"/>
    <cellStyle name="差_商品交易所2006--2008年税收 3" xfId="1985"/>
    <cellStyle name="差_2011年预算表格2010.12.9 3" xfId="1986"/>
    <cellStyle name="Î¡Ýá_95" xfId="1987"/>
    <cellStyle name="Input Cells" xfId="1988"/>
    <cellStyle name="KPMG Heading 1" xfId="1989"/>
    <cellStyle name="SAPBEXresDataEmph" xfId="1990"/>
    <cellStyle name="KPMG Heading 2" xfId="1991"/>
    <cellStyle name="好_国有资本经营预算（2011年报省人大）_省级财力12.12" xfId="1992"/>
    <cellStyle name="sstot" xfId="1993"/>
    <cellStyle name="KPMG Normal Text" xfId="1994"/>
    <cellStyle name="差_缺口县区测算(按2007支出增长25%测算)_2014省级收入12.2（更新后） 2" xfId="1995"/>
    <cellStyle name="好_财政供养人员_省级财力12.12" xfId="1996"/>
    <cellStyle name="Lines Fill" xfId="1997"/>
    <cellStyle name="差_卫生(按照总人口测算）—20080416_县市旗测算-新科目（含人口规模效应） 2" xfId="1998"/>
    <cellStyle name="好_1_2014省级收入12.2（更新后）" xfId="1999"/>
    <cellStyle name="Link Units (2)" xfId="2000"/>
    <cellStyle name="百_NJ09-07" xfId="2001"/>
    <cellStyle name="Linked Cells" xfId="2002"/>
    <cellStyle name="Millares [0]_96 Risk" xfId="2003"/>
    <cellStyle name="常规 2 2 2 2" xfId="2004"/>
    <cellStyle name="Millares_96 Risk" xfId="2005"/>
    <cellStyle name="差_不含人员经费系数_财力性转移支付2010年预算参考数 2" xfId="2006"/>
    <cellStyle name="Monšaire [0]_AR1194" xfId="2007"/>
    <cellStyle name="Œ…‹æØ‚è_laroux" xfId="2008"/>
    <cellStyle name="Monšaire_AR1194" xfId="2009"/>
    <cellStyle name="差_青海 缺口县区测算(地方填报)_财力性转移支付2010年预算参考数" xfId="2010"/>
    <cellStyle name="差_2010年收入预测表（20091219)）_基金汇总" xfId="2011"/>
    <cellStyle name="差_2007年一般预算支出剔除 2" xfId="2012"/>
    <cellStyle name="New Times Roman" xfId="2013"/>
    <cellStyle name="差_县市旗测算-新科目（20080627）_不含人员经费系数" xfId="2014"/>
    <cellStyle name="style2" xfId="2015"/>
    <cellStyle name="no dec 2" xfId="2016"/>
    <cellStyle name="差_2006年28四川_省级财力12.12 2" xfId="2017"/>
    <cellStyle name="千位分隔 2 2 3" xfId="2018"/>
    <cellStyle name="差_34青海_1" xfId="2019"/>
    <cellStyle name="SAPBEXaggItemX" xfId="2020"/>
    <cellStyle name="Normal" xfId="2021"/>
    <cellStyle name="好_行政（人员）_财力性转移支付2010年预算参考数 2" xfId="2022"/>
    <cellStyle name="Normal 12" xfId="2023"/>
    <cellStyle name="Normal 13" xfId="2024"/>
    <cellStyle name="差_行政公检法测算 2" xfId="2025"/>
    <cellStyle name="千位分隔 2 2 3 2" xfId="2026"/>
    <cellStyle name="差_34青海_1 2" xfId="2027"/>
    <cellStyle name="差_下文（表）_2014省级收入及财力12.12（更新后）" xfId="2028"/>
    <cellStyle name="Normal 2" xfId="2029"/>
    <cellStyle name="Normal 3 2" xfId="2030"/>
    <cellStyle name="Note" xfId="2031"/>
    <cellStyle name="差_行政（人员）_不含人员经费系数_2014省级收入及财力12.12（更新后）" xfId="2032"/>
    <cellStyle name="差_2008年全省人员信息" xfId="2033"/>
    <cellStyle name="差_0605石屏县_2014省级收入及财力12.12（更新后） 2" xfId="2034"/>
    <cellStyle name="差_县市旗测算20080508_2014省级收入12.2（更新后）" xfId="2035"/>
    <cellStyle name="差_县市旗测算-新科目（20080626）_2014省级收入12.2（更新后） 2" xfId="2036"/>
    <cellStyle name="Ò»°ã_ˆó±í¸½±í" xfId="2037"/>
    <cellStyle name="Œ…‹æØ‚è [0.00]_laroux" xfId="2038"/>
    <cellStyle name="差_复件 复件 2010年预算表格－2010-03-26-（含表间 公式）" xfId="2039"/>
    <cellStyle name="差_省级明细_21.2017年全省基金收入" xfId="2040"/>
    <cellStyle name="差_河南省----2009-05-21（补充数据） 3" xfId="2041"/>
    <cellStyle name="Output" xfId="2042"/>
    <cellStyle name="Output Amounts" xfId="2043"/>
    <cellStyle name="Percent" xfId="2044"/>
    <cellStyle name="好_电力公司增值税划转_2014省级收入12.2（更新后）" xfId="2045"/>
    <cellStyle name="Percent [0]" xfId="2046"/>
    <cellStyle name="差_市辖区测算20080510_不含人员经费系数" xfId="2047"/>
    <cellStyle name="差_Sheet1_全省基金收支" xfId="2048"/>
    <cellStyle name="Percent [2]" xfId="2049"/>
    <cellStyle name="样式 1" xfId="2050"/>
    <cellStyle name="好_行政(燃修费)_县市旗测算-新科目（含人口规模效应）_财力性转移支付2010年预算参考数 2" xfId="2051"/>
    <cellStyle name="Prefilled" xfId="2052"/>
    <cellStyle name="Percent 2" xfId="2053"/>
    <cellStyle name="SAPBEXexcCritical4" xfId="2054"/>
    <cellStyle name="差_30云南_1 2" xfId="2055"/>
    <cellStyle name="PERCENTAGE" xfId="2056"/>
    <cellStyle name="好_20160105省级2016年预算情况表（最新）_基金汇总" xfId="2057"/>
    <cellStyle name="差_2007年一般预算支出剔除" xfId="2058"/>
    <cellStyle name="똿뗦먛귟 [0.00]_PRODUCT DETAIL Q1" xfId="2059"/>
    <cellStyle name="PrePop Currency (0)" xfId="2060"/>
    <cellStyle name="差_分县成本差异系数_不含人员经费系数_2014省级收入及财力12.12（更新后）" xfId="2061"/>
    <cellStyle name="pricing" xfId="2062"/>
    <cellStyle name="差_2008年支出调整_省级财力12.12 2" xfId="2063"/>
    <cellStyle name="PSDate" xfId="2064"/>
    <cellStyle name="差_530623_2006年县级财政报表附表" xfId="2065"/>
    <cellStyle name="PSHeading" xfId="2066"/>
    <cellStyle name="差_缺口消化情况_2014省级收入12.2（更新后） 2" xfId="2067"/>
    <cellStyle name="Ricky" xfId="2068"/>
    <cellStyle name="千位分隔[0] 3" xfId="2069"/>
    <cellStyle name="SAPBEXaggItem" xfId="2070"/>
    <cellStyle name="差_人员工资和公用经费2_2014省级收入及财力12.12（更新后）" xfId="2071"/>
    <cellStyle name="百_NJ18-17_四区预算报人大" xfId="2072"/>
    <cellStyle name="SAPBEXchaText" xfId="2073"/>
    <cellStyle name="差_00省级(打印) 2" xfId="2074"/>
    <cellStyle name="千_NJ17-26" xfId="2075"/>
    <cellStyle name="SAPBEXexcCritical5" xfId="2076"/>
    <cellStyle name="差_2006年28四川_2014省级收入及财力12.12（更新后）" xfId="2077"/>
    <cellStyle name="好_2007年收支情况及2008年收支预计表(汇总表)_2014省级收入12.2（更新后） 2" xfId="2078"/>
    <cellStyle name="差 4" xfId="2079"/>
    <cellStyle name="差_省级明细_政府性基金人大会表格1稿_支出汇总" xfId="2080"/>
    <cellStyle name="好_行政（人员）_民生政策最低支出需求_2014省级收入12.2（更新后）" xfId="2081"/>
    <cellStyle name="SAPBEXexcGood2" xfId="2082"/>
    <cellStyle name="SAPBEXexcGood3" xfId="2083"/>
    <cellStyle name="差_县市旗测算20080508_2014省级收入12.2（更新后） 2" xfId="2084"/>
    <cellStyle name="好_20 2007年河南结算单_2014省级收入12.2（更新后）" xfId="2085"/>
    <cellStyle name="SAPBEXfilterDrill" xfId="2086"/>
    <cellStyle name="差_国有资本经营预算（2011年报省人大） 2" xfId="2087"/>
    <cellStyle name="差_2010.10.30" xfId="2088"/>
    <cellStyle name="SAPBEXfilterText" xfId="2089"/>
    <cellStyle name="SAPBEXformats" xfId="2090"/>
    <cellStyle name="百_NJ17-27" xfId="2091"/>
    <cellStyle name="t_Book1" xfId="2092"/>
    <cellStyle name="差_县市旗测算-新科目（20080626）_不含人员经费系数_2014省级收入及财力12.12（更新后）" xfId="2093"/>
    <cellStyle name="SAPBEXheaderItem" xfId="2094"/>
    <cellStyle name="好_县区合并测算20080423(按照各省比重）_不含人员经费系数" xfId="2095"/>
    <cellStyle name="好_成本差异系数_财力性转移支付2010年预算参考数" xfId="2096"/>
    <cellStyle name="SAPBEXHLevel0X" xfId="2097"/>
    <cellStyle name="差_分县成本差异系数_民生政策最低支出需求_财力性转移支付2010年预算参考数" xfId="2098"/>
    <cellStyle name="SAPBEXHLevel3X" xfId="2099"/>
    <cellStyle name="差_其他部门(按照总人口测算）—20080416_不含人员经费系数_2014省级收入及财力12.12（更新后） 2" xfId="2100"/>
    <cellStyle name="好_2006年水利统计指标统计表_2014省级收入12.2（更新后）" xfId="2101"/>
    <cellStyle name="好_分县成本差异系数_财力性转移支付2010年预算参考数 2" xfId="2102"/>
    <cellStyle name="差_2006年34青海_2014省级收入及财力12.12（更新后） 2" xfId="2103"/>
    <cellStyle name="百_NJ18-39_四区预算报人大" xfId="2104"/>
    <cellStyle name="好_省级明细_代编全省支出预算修改_基金汇总" xfId="2105"/>
    <cellStyle name="SAPBEXresItem" xfId="2106"/>
    <cellStyle name="SAPBEXstdItemX" xfId="2107"/>
    <cellStyle name="差_电力公司增值税划转 2" xfId="2108"/>
    <cellStyle name="STANDARD" xfId="2109"/>
    <cellStyle name="差_省级明细_Book1_2017年预算草案（债务）" xfId="2110"/>
    <cellStyle name="好_2011年预算大表11-26_收入汇总" xfId="2111"/>
    <cellStyle name="常规 18" xfId="2112"/>
    <cellStyle name="常规 23" xfId="2113"/>
    <cellStyle name="style" xfId="2114"/>
    <cellStyle name="好_11大理_2014省级收入及财力12.12（更新后）" xfId="2115"/>
    <cellStyle name="style1" xfId="2116"/>
    <cellStyle name="好_测算结果_2014省级收入12.2（更新后）" xfId="2117"/>
    <cellStyle name="subhead" xfId="2118"/>
    <cellStyle name="Text Indent A" xfId="2119"/>
    <cellStyle name="好_2007一般预算支出口径剔除表_省级财力12.12" xfId="2120"/>
    <cellStyle name="Text Indent B" xfId="2121"/>
    <cellStyle name="差_县市旗测算20080508_民生政策最低支出需求_2014省级收入12.2（更新后）" xfId="2122"/>
    <cellStyle name="好_成本差异系数_2014省级收入及财力12.12（更新后）" xfId="2123"/>
    <cellStyle name="Text Indent C" xfId="2124"/>
    <cellStyle name="差_28四川 2" xfId="2125"/>
    <cellStyle name="Times New Roman" xfId="2126"/>
    <cellStyle name="差_商品交易所2006--2008年税收 2" xfId="2127"/>
    <cellStyle name="差_2011年预算表格2010.12.9 2" xfId="2128"/>
    <cellStyle name="差_2012年国有资本经营预算收支总表 2" xfId="2129"/>
    <cellStyle name="好_34青海_1_2014省级收入12.2（更新后） 2" xfId="2130"/>
    <cellStyle name="差_30云南_1_财力性转移支付2010年预算参考数 2" xfId="2131"/>
    <cellStyle name="Title" xfId="2132"/>
    <cellStyle name="差_县市旗测算20080508_财力性转移支付2010年预算参考数" xfId="2133"/>
    <cellStyle name="TJ" xfId="2134"/>
    <cellStyle name="好_农林水和城市维护标准支出20080505－县区合计_不含人员经费系数" xfId="2135"/>
    <cellStyle name="Total" xfId="2136"/>
    <cellStyle name="差_卫生部门_2014省级收入及财力12.12（更新后） 2" xfId="2137"/>
    <cellStyle name="好_农林水和城市维护标准支出20080505－县区合计_不含人员经费系数 2" xfId="2138"/>
    <cellStyle name="Total 2" xfId="2139"/>
    <cellStyle name="好_财政厅编制用表（2011年报省人大）_2013省级预算附表" xfId="2140"/>
    <cellStyle name="千位分隔 2_Book1" xfId="2141"/>
    <cellStyle name="百_NJ09-04" xfId="2142"/>
    <cellStyle name="好_2008年支出调整_2014省级收入及财力12.12（更新后） 2" xfId="2143"/>
    <cellStyle name="Warning Text" xfId="2144"/>
    <cellStyle name="百_03-17_四区预算报人大" xfId="2145"/>
    <cellStyle name="差_分析缺口率_2014省级收入及财力12.12（更新后） 2" xfId="2146"/>
    <cellStyle name="差_教育(按照总人口测算）—20080416_不含人员经费系数_省级财力12.12" xfId="2147"/>
    <cellStyle name="百_04-19" xfId="2148"/>
    <cellStyle name="百_04-19_四区预算报人大" xfId="2149"/>
    <cellStyle name="好_Xl0000335 2" xfId="2150"/>
    <cellStyle name="差_Sheet1_省级财力12.12" xfId="2151"/>
    <cellStyle name="百_05_四区预算报人大" xfId="2152"/>
    <cellStyle name="百_NJ09-03_四区预算报人大" xfId="2153"/>
    <cellStyle name="警告文本 2 3" xfId="2154"/>
    <cellStyle name="百_NJ09-04_四区预算报人大" xfId="2155"/>
    <cellStyle name="差_县区合并测算20080421_2014省级收入12.2（更新后） 2" xfId="2156"/>
    <cellStyle name="差_测算结果汇总" xfId="2157"/>
    <cellStyle name="好_gdp 2" xfId="2158"/>
    <cellStyle name="差_2011年全省及省级预计2011-12-12_基金汇总" xfId="2159"/>
    <cellStyle name="输出 2 2" xfId="2160"/>
    <cellStyle name="差_复件 复件 2010年预算表格－2010-03-26-（含表间 公式）_2014省级收入12.2（更新后）" xfId="2161"/>
    <cellStyle name="百_NJ09-05_四区预算报人大" xfId="2162"/>
    <cellStyle name="差_市辖区测算20080510_民生政策最低支出需求_2014省级收入12.2（更新后） 2" xfId="2163"/>
    <cellStyle name="百_NJ09-07_四区预算报人大" xfId="2164"/>
    <cellStyle name="差_行政公检法测算" xfId="2165"/>
    <cellStyle name="好_行政(燃修费)_县市旗测算-新科目（含人口规模效应） 2" xfId="2166"/>
    <cellStyle name="百_NJ09-08" xfId="2167"/>
    <cellStyle name="差_09黑龙江" xfId="2168"/>
    <cellStyle name="好_财政厅编制用表（2011年报省人大）_2014省级收入及财力12.12（更新后）" xfId="2169"/>
    <cellStyle name="好_省级明细_副本最新 3" xfId="2170"/>
    <cellStyle name="百_NJ17-07" xfId="2171"/>
    <cellStyle name="输入 2" xfId="2172"/>
    <cellStyle name="差_核定人数下发表_2014省级收入及财力12.12（更新后） 2" xfId="2173"/>
    <cellStyle name="常规 2 8" xfId="2174"/>
    <cellStyle name="强调文字颜色 2 3 2 2" xfId="2175"/>
    <cellStyle name="好_行政（人员）_民生政策最低支出需求_2014省级收入及财力12.12（更新后）" xfId="2176"/>
    <cellStyle name="百_NJ17-07_四区预算报人大" xfId="2177"/>
    <cellStyle name="差_2008年支出核定 2" xfId="2178"/>
    <cellStyle name="믅됞_PRODUCT DETAIL Q1" xfId="2179"/>
    <cellStyle name="好_省级明细_副本最新 2" xfId="2180"/>
    <cellStyle name="百_NJ17-11" xfId="2181"/>
    <cellStyle name="好_2007年一般预算支出剔除" xfId="2182"/>
    <cellStyle name="百_NJ17-11_四区预算报人大" xfId="2183"/>
    <cellStyle name="差_下文 2" xfId="2184"/>
    <cellStyle name="好_14安徽_财力性转移支付2010年预算参考数 2" xfId="2185"/>
    <cellStyle name="标题 3 4" xfId="2186"/>
    <cellStyle name="好_Material reprot In Dec" xfId="2187"/>
    <cellStyle name="百_NJ17-21_四区预算报人大" xfId="2188"/>
    <cellStyle name="百_NJ17-16_四区预算报人大" xfId="2189"/>
    <cellStyle name="百_NJ17-23" xfId="2190"/>
    <cellStyle name="百_NJ17-18" xfId="2191"/>
    <cellStyle name="差_2010年收入预测表（20091218)）" xfId="2192"/>
    <cellStyle name="差_教育(按照总人口测算）—20080416_民生政策最低支出需求_2014省级收入12.2（更新后）" xfId="2193"/>
    <cellStyle name="百_NJ17-23_四区预算报人大" xfId="2194"/>
    <cellStyle name="百_NJ17-18_四区预算报人大" xfId="2195"/>
    <cellStyle name="百_NJ17-22" xfId="2196"/>
    <cellStyle name="差_财政厅编制用表（2011年报省人大）" xfId="2197"/>
    <cellStyle name="百_NJ17-26_四区预算报人大" xfId="2198"/>
    <cellStyle name="百_NJ17-33" xfId="2199"/>
    <cellStyle name="百_NJ17-28" xfId="2200"/>
    <cellStyle name="差_行政（人员）_不含人员经费系数_2014省级收入12.2（更新后） 2" xfId="2201"/>
    <cellStyle name="好_县市旗测算-新科目（20080626） 2" xfId="2202"/>
    <cellStyle name="百_NJ17-34" xfId="2203"/>
    <cellStyle name="好_行政公检法测算 2 2" xfId="2204"/>
    <cellStyle name="百_NJ17-34_四区预算报人大" xfId="2205"/>
    <cellStyle name="好_电力公司增值税划转_2014省级收入12.2（更新后） 2" xfId="2206"/>
    <cellStyle name="表标题" xfId="2207"/>
    <cellStyle name="差_市辖区测算20080510_不含人员经费系数 2" xfId="2208"/>
    <cellStyle name="差_省电力2008年 工作表_支出汇总" xfId="2209"/>
    <cellStyle name="百_NJ17-35_四区预算报人大" xfId="2210"/>
    <cellStyle name="差_410927000_台前县" xfId="2211"/>
    <cellStyle name="百_NJ17-36" xfId="2212"/>
    <cellStyle name="百_NJ17-36_四区预算报人大" xfId="2213"/>
    <cellStyle name="差_山东省民生支出标准_2014省级收入12.2（更新后）" xfId="2214"/>
    <cellStyle name="差_同德 2 2" xfId="2215"/>
    <cellStyle name="好_行政（人员）_民生政策最低支出需求_2014省级收入及财力12.12（更新后） 2" xfId="2216"/>
    <cellStyle name="百_NJ17-42" xfId="2217"/>
    <cellStyle name="百_NJ17-37" xfId="2218"/>
    <cellStyle name="差_2017年常委会" xfId="2219"/>
    <cellStyle name="常规 4 2 3" xfId="2220"/>
    <cellStyle name="常规 4 5" xfId="2221"/>
    <cellStyle name="百_NJ17-42_四区预算报人大" xfId="2222"/>
    <cellStyle name="百_NJ17-37_四区预算报人大" xfId="2223"/>
    <cellStyle name="差_农林水和城市维护标准支出20080505－县区合计" xfId="2224"/>
    <cellStyle name="差_缺口县区测算(财政部标准)_2014省级收入12.2（更新后） 2" xfId="2225"/>
    <cellStyle name="百_NJ17-39" xfId="2226"/>
    <cellStyle name="差_农林水和城市维护标准支出20080505－县区合计_民生政策最低支出需求_财力性转移支付2010年预算参考数" xfId="2227"/>
    <cellStyle name="输入 2 4" xfId="2228"/>
    <cellStyle name="千位分隔[0] 2 2" xfId="2229"/>
    <cellStyle name="差_2010省级行政性收费专项收入批复_收入汇总" xfId="2230"/>
    <cellStyle name="百_NJ17-39_四区预算报人大" xfId="2231"/>
    <cellStyle name="差_危改资金测算_2014省级收入及财力12.12（更新后） 2" xfId="2232"/>
    <cellStyle name="百_NJ17-47" xfId="2233"/>
    <cellStyle name="差_省级明细_副本最新 3" xfId="2234"/>
    <cellStyle name="好_Material reprot In Dec (3)" xfId="2235"/>
    <cellStyle name="差_30云南 2" xfId="2236"/>
    <cellStyle name="差_2007年结算已定项目对账单_2017年常委会" xfId="2237"/>
    <cellStyle name="百_NJ17-47_四区预算报人大" xfId="2238"/>
    <cellStyle name="差_卫生(按照总人口测算）—20080416" xfId="2239"/>
    <cellStyle name="百_NJ17-54" xfId="2240"/>
    <cellStyle name="差_2013省级预算附表 2" xfId="2241"/>
    <cellStyle name="百_NJ17-54_四区预算报人大" xfId="2242"/>
    <cellStyle name="差_2011年预算表格2010.12.9_省级财力12.12 2" xfId="2243"/>
    <cellStyle name="差_县市旗测算-新科目（20080626）_县市旗测算-新科目（含人口规模效应）_财力性转移支付2010年预算参考数 2" xfId="2244"/>
    <cellStyle name="差_28四川_省级财力12.12 2" xfId="2245"/>
    <cellStyle name="差_商品交易所2006--2008年税收_省级财力12.12 2" xfId="2246"/>
    <cellStyle name="百_NJ17-60_四区预算报人大" xfId="2247"/>
    <cellStyle name="百_NJ17-62" xfId="2248"/>
    <cellStyle name="好_财政厅编制用表（2011年报省人大）_收入汇总" xfId="2249"/>
    <cellStyle name="百_NJ18-01_四区预算报人大" xfId="2250"/>
    <cellStyle name="差_安徽 缺口县区测算(地方填报)1_2014省级收入12.2（更新后）" xfId="2251"/>
    <cellStyle name="百_NJ18-02_四区预算报人大" xfId="2252"/>
    <cellStyle name="好_行政公检法测算 2" xfId="2253"/>
    <cellStyle name="百_NJ18-04_四区预算报人大" xfId="2254"/>
    <cellStyle name="好_县市旗测算-新科目（20080627）_民生政策最低支出需求_财力性转移支付2010年预算参考数" xfId="2255"/>
    <cellStyle name="百_NJ18-10_四区预算报人大" xfId="2256"/>
    <cellStyle name="百_NJ18-05_四区预算报人大" xfId="2257"/>
    <cellStyle name="差_县区合并测算20080421_省级财力12.12 2" xfId="2258"/>
    <cellStyle name="好_行政(燃修费)_县市旗测算-新科目（含人口规模效应）_省级财力12.12" xfId="2259"/>
    <cellStyle name="差_第五部分(才淼、饶永宏） 2" xfId="2260"/>
    <cellStyle name="百_NJ18-11_四区预算报人大" xfId="2261"/>
    <cellStyle name="百_NJ18-06_四区预算报人大" xfId="2262"/>
    <cellStyle name="百_NJ18-12" xfId="2263"/>
    <cellStyle name="百_NJ18-07" xfId="2264"/>
    <cellStyle name="差_其他部门(按照总人口测算）—20080416_2014省级收入及财力12.12（更新后） 2" xfId="2265"/>
    <cellStyle name="差_27重庆_2014省级收入及财力12.12（更新后）" xfId="2266"/>
    <cellStyle name="百_NJ18-13_四区预算报人大" xfId="2267"/>
    <cellStyle name="百_NJ18-08_四区预算报人大" xfId="2268"/>
    <cellStyle name="好_人员工资和公用经费3 2" xfId="2269"/>
    <cellStyle name="差_教育(按照总人口测算）—20080416_不含人员经费系数_财力性转移支付2010年预算参考数" xfId="2270"/>
    <cellStyle name="百_NJ18-14" xfId="2271"/>
    <cellStyle name="百_NJ18-09" xfId="2272"/>
    <cellStyle name="百_NJ18-14_四区预算报人大" xfId="2273"/>
    <cellStyle name="百_NJ18-09_四区预算报人大" xfId="2274"/>
    <cellStyle name="差_2011年全省及省级预计12-31" xfId="2275"/>
    <cellStyle name="差_缺口县区测算(财政部标准)_2014省级收入12.2（更新后）" xfId="2276"/>
    <cellStyle name="差_Book2_2014省级收入12.2（更新后） 2" xfId="2277"/>
    <cellStyle name="好_2010.10.30" xfId="2278"/>
    <cellStyle name="百_NJ18-17" xfId="2279"/>
    <cellStyle name="百_NJ18-23_四区预算报人大" xfId="2280"/>
    <cellStyle name="百_NJ18-18_四区预算报人大" xfId="2281"/>
    <cellStyle name="差_省级明细_政府性基金人大会表格1稿_2017年预算草案（债务）" xfId="2282"/>
    <cellStyle name="百_NJ18-19" xfId="2283"/>
    <cellStyle name="差_财政厅编制用表（2011年报省人大）_2014省级收入12.2（更新后）" xfId="2284"/>
    <cellStyle name="百_NJ18-19_四区预算报人大" xfId="2285"/>
    <cellStyle name="差_22湖南 2 2" xfId="2286"/>
    <cellStyle name="百_NJ18-21" xfId="2287"/>
    <cellStyle name="好_人员工资和公用经费" xfId="2288"/>
    <cellStyle name="差_电力公司增值税划转_省级财力12.12" xfId="2289"/>
    <cellStyle name="百_NJ18-21_四区预算报人大" xfId="2290"/>
    <cellStyle name="百_NJ18-32" xfId="2291"/>
    <cellStyle name="百_NJ18-27" xfId="2292"/>
    <cellStyle name="差_Material reprot In Apr (2)" xfId="2293"/>
    <cellStyle name="好_2006年34青海_2014省级收入12.2（更新后） 2" xfId="2294"/>
    <cellStyle name="好_同德_财力性转移支付2010年预算参考数 2" xfId="2295"/>
    <cellStyle name="百_NJ18-32_四区预算报人大" xfId="2296"/>
    <cellStyle name="百_NJ18-27_四区预算报人大" xfId="2297"/>
    <cellStyle name="好_汇总表_2014省级收入12.2（更新后）" xfId="2298"/>
    <cellStyle name="百_NJ18-33" xfId="2299"/>
    <cellStyle name="百_NJ18-33_四区预算报人大" xfId="2300"/>
    <cellStyle name="好_县市旗测算-新科目（20080627） 2" xfId="2301"/>
    <cellStyle name="好_行政(燃修费)_不含人员经费系数_省级财力12.12" xfId="2302"/>
    <cellStyle name="差_2007结算与财力(6.2)_收入汇总" xfId="2303"/>
    <cellStyle name="百_NJ18-34" xfId="2304"/>
    <cellStyle name="百_NJ18-34_四区预算报人大" xfId="2305"/>
    <cellStyle name="好_2010省级行政性收费专项收入批复_支出汇总" xfId="2306"/>
    <cellStyle name="差_文体广播事业(按照总人口测算）—20080416_县市旗测算-新科目（含人口规模效应）_省级财力12.12" xfId="2307"/>
    <cellStyle name="差_12滨州_2014省级收入12.2（更新后） 2" xfId="2308"/>
    <cellStyle name="百_NJ18-39" xfId="2309"/>
    <cellStyle name="百_四区预算报人大" xfId="2310"/>
    <cellStyle name="差_12滨州_财力性转移支付2010年预算参考数 2" xfId="2311"/>
    <cellStyle name="差_市辖区测算20080510_民生政策最低支出需求_省级财力12.12 2" xfId="2312"/>
    <cellStyle name="货_四区预算报人大" xfId="2313"/>
    <cellStyle name="百分比 2 2" xfId="2314"/>
    <cellStyle name="百分比 5" xfId="2315"/>
    <cellStyle name="差_县市旗测算20080508_不含人员经费系数_2014省级收入及财力12.12（更新后）" xfId="2316"/>
    <cellStyle name="常规 3_10政府采购预算表" xfId="2317"/>
    <cellStyle name="差 2 5" xfId="2318"/>
    <cellStyle name="差_县市旗测算-新科目（20080627） 2 2" xfId="2319"/>
    <cellStyle name="编号" xfId="2320"/>
    <cellStyle name="差_行政（人员） 2" xfId="2321"/>
    <cellStyle name="标题 1 5" xfId="2322"/>
    <cellStyle name="好_Xl0000071 2" xfId="2323"/>
    <cellStyle name="差_2008计算资料（8月5）" xfId="2324"/>
    <cellStyle name="差_省级明细_冬梅3 2" xfId="2325"/>
    <cellStyle name="标题 1 6" xfId="2326"/>
    <cellStyle name="差_12滨州_省级财力12.12" xfId="2327"/>
    <cellStyle name="标题 2 2 2" xfId="2328"/>
    <cellStyle name="差_青海 缺口县区测算(地方填报)_省级财力12.12 2" xfId="2329"/>
    <cellStyle name="差_省级明细_Xl0000068_收入汇总" xfId="2330"/>
    <cellStyle name="标题 2 2 3" xfId="2331"/>
    <cellStyle name="标题 2 2_1.3日 2017年预算草案 - 副本" xfId="2332"/>
    <cellStyle name="标题 2 3" xfId="2333"/>
    <cellStyle name="差_其他部门(按照总人口测算）—20080416_民生政策最低支出需求" xfId="2334"/>
    <cellStyle name="标题 2 3 2" xfId="2335"/>
    <cellStyle name="差_1_2014省级收入及财力12.12（更新后）" xfId="2336"/>
    <cellStyle name="差_云南省2008年转移支付测算——州市本级考核部分及政策性测算_2014省级收入及财力12.12（更新后） 2" xfId="2337"/>
    <cellStyle name="标题 2 4" xfId="2338"/>
    <cellStyle name="标题 2 5" xfId="2339"/>
    <cellStyle name="标题 2 6" xfId="2340"/>
    <cellStyle name="差_农林水和城市维护标准支出20080505－县区合计_不含人员经费系数 2" xfId="2341"/>
    <cellStyle name="差_总人口 2" xfId="2342"/>
    <cellStyle name="差_gdp 2 2" xfId="2343"/>
    <cellStyle name="差_农林水和城市维护标准支出20080505－县区合计_县市旗测算-新科目（含人口规模效应）" xfId="2344"/>
    <cellStyle name="标题 3 2" xfId="2345"/>
    <cellStyle name="差_行政（人员）_财力性转移支付2010年预算参考数" xfId="2346"/>
    <cellStyle name="标题 3 2 3" xfId="2347"/>
    <cellStyle name="差_省级明细_Xl0000071_收入汇总" xfId="2348"/>
    <cellStyle name="差_县市旗测算-新科目（20080627）_2014省级收入及财力12.12（更新后）" xfId="2349"/>
    <cellStyle name="标题 3 2_1.3日 2017年预算草案 - 副本" xfId="2350"/>
    <cellStyle name="差_县市旗测算-新科目（20080626）_不含人员经费系数_2014省级收入12.2（更新后） 2" xfId="2351"/>
    <cellStyle name="标题 3 3" xfId="2352"/>
    <cellStyle name="差_成本差异系数（含人口规模）_2014省级收入及财力12.12（更新后） 2" xfId="2353"/>
    <cellStyle name="好_2016年财政专项清理表 2" xfId="2354"/>
    <cellStyle name="标题 3 5" xfId="2355"/>
    <cellStyle name="差_行政(燃修费)_财力性转移支付2010年预算参考数" xfId="2356"/>
    <cellStyle name="标题 3 6" xfId="2357"/>
    <cellStyle name="差_20 2007年河南结算单_2017年常委会" xfId="2358"/>
    <cellStyle name="千位分隔 3" xfId="2359"/>
    <cellStyle name="标题 4 2" xfId="2360"/>
    <cellStyle name="标题 4 2 2" xfId="2361"/>
    <cellStyle name="千位分隔 4 2" xfId="2362"/>
    <cellStyle name="标题 4 3 2" xfId="2363"/>
    <cellStyle name="差_人员工资和公用经费2_省级财力12.12 2" xfId="2364"/>
    <cellStyle name="差_2008年支出调整_2014省级收入12.2（更新后） 2" xfId="2365"/>
    <cellStyle name="千位分隔 5" xfId="2366"/>
    <cellStyle name="标题 4 4" xfId="2367"/>
    <cellStyle name="千位分隔 6" xfId="2368"/>
    <cellStyle name="标题 4 5" xfId="2369"/>
    <cellStyle name="标题 5" xfId="2370"/>
    <cellStyle name="差_省级明细 3" xfId="2371"/>
    <cellStyle name="好_第一部分：综合全" xfId="2372"/>
    <cellStyle name="差_20 2007年河南结算单_附表1-6" xfId="2373"/>
    <cellStyle name="标题 5 2" xfId="2374"/>
    <cellStyle name="好_第一部分：综合全 2" xfId="2375"/>
    <cellStyle name="差_20 2007年河南结算单_附表1-6 2" xfId="2376"/>
    <cellStyle name="好_复件 2012年地方财政公共预算分级平衡情况表（5 2" xfId="2377"/>
    <cellStyle name="差_方案二 2" xfId="2378"/>
    <cellStyle name="差_2008年支出调整_2014省级收入及财力12.12（更新后） 2" xfId="2379"/>
    <cellStyle name="标题 5_3.2017全省支出" xfId="2380"/>
    <cellStyle name="好_表一" xfId="2381"/>
    <cellStyle name="标题 6 2" xfId="2382"/>
    <cellStyle name="好_行政(燃修费)_不含人员经费系数_财力性转移支付2010年预算参考数" xfId="2383"/>
    <cellStyle name="差_缺口县区测算(财政部标准)_省级财力12.12 2" xfId="2384"/>
    <cellStyle name="标题 7" xfId="2385"/>
    <cellStyle name="标题 8" xfId="2386"/>
    <cellStyle name="常规 2 7" xfId="2387"/>
    <cellStyle name="标题 8 2" xfId="2388"/>
    <cellStyle name="标题 9" xfId="2389"/>
    <cellStyle name="好_0605石屏县_财力性转移支付2010年预算参考数" xfId="2390"/>
    <cellStyle name="差_卫生(按照总人口测算）—20080416_民生政策最低支出需求_财力性转移支付2010年预算参考数" xfId="2391"/>
    <cellStyle name="差_测算结果_省级财力12.12" xfId="2392"/>
    <cellStyle name="标题 9 2" xfId="2393"/>
    <cellStyle name="好_0605石屏县_财力性转移支付2010年预算参考数 2" xfId="2394"/>
    <cellStyle name="差_卫生(按照总人口测算）—20080416_民生政策最低支出需求_财力性转移支付2010年预算参考数 2" xfId="2395"/>
    <cellStyle name="好_汇总_财力性转移支付2010年预算参考数 2" xfId="2396"/>
    <cellStyle name="标题1" xfId="2397"/>
    <cellStyle name="好_00省级(打印)" xfId="2398"/>
    <cellStyle name="差_14安徽_财力性转移支付2010年预算参考数" xfId="2399"/>
    <cellStyle name="标题1 2" xfId="2400"/>
    <cellStyle name="好_00省级(打印) 2" xfId="2401"/>
    <cellStyle name="差_14安徽_财力性转移支付2010年预算参考数 2" xfId="2402"/>
    <cellStyle name="差_2008年财政收支预算草案(1.4)_收入汇总" xfId="2403"/>
    <cellStyle name="標準_N403TS印刷用" xfId="2404"/>
    <cellStyle name="差_汇总_省级财力12.12 2" xfId="2405"/>
    <cellStyle name="部门" xfId="2406"/>
    <cellStyle name="差_同德" xfId="2407"/>
    <cellStyle name="部门 2" xfId="2408"/>
    <cellStyle name="差_同德 2" xfId="2409"/>
    <cellStyle name="差 2" xfId="2410"/>
    <cellStyle name="差 2 2" xfId="2411"/>
    <cellStyle name="差 2 3" xfId="2412"/>
    <cellStyle name="差_2007年中央财政与河南省财政年终决算结算单_2014省级收入及财力12.12（更新后）" xfId="2413"/>
    <cellStyle name="差 2 4" xfId="2414"/>
    <cellStyle name="差_2007年中央财政与河南省财政年终决算结算单_2014省级收入及财力12.12（更新后） 2" xfId="2415"/>
    <cellStyle name="差 2 4 2" xfId="2416"/>
    <cellStyle name="差 2_3.2017全省支出" xfId="2417"/>
    <cellStyle name="常规 2 2" xfId="2418"/>
    <cellStyle name="差_人员工资和公用经费_省级财力12.12" xfId="2419"/>
    <cellStyle name="差 3 2" xfId="2420"/>
    <cellStyle name="差 3 3" xfId="2421"/>
    <cellStyle name="好_2008年财政收支预算草案(1.4)_收入汇总" xfId="2422"/>
    <cellStyle name="好_2011年预算表格2010.12.9_收入汇总" xfId="2423"/>
    <cellStyle name="好_商品交易所2006--2008年税收_收入汇总" xfId="2424"/>
    <cellStyle name="差 3 3 2" xfId="2425"/>
    <cellStyle name="注释 3_1.3日 2017年预算草案 - 副本" xfId="2426"/>
    <cellStyle name="差 3 4" xfId="2427"/>
    <cellStyle name="差_Xl0000621 2" xfId="2428"/>
    <cellStyle name="差_0502通海县" xfId="2429"/>
    <cellStyle name="差_0502通海县 2" xfId="2430"/>
    <cellStyle name="差_其他部门(按照总人口测算）—20080416_民生政策最低支出需求_2014省级收入12.2（更新后）" xfId="2431"/>
    <cellStyle name="差_0605石屏县" xfId="2432"/>
    <cellStyle name="差_其他部门(按照总人口测算）—20080416_民生政策最低支出需求_2014省级收入12.2（更新后） 2" xfId="2433"/>
    <cellStyle name="差_0605石屏县 2" xfId="2434"/>
    <cellStyle name="差_0605石屏县_2014省级收入12.2（更新后） 2" xfId="2435"/>
    <cellStyle name="差_0605石屏县_财力性转移支付2010年预算参考数" xfId="2436"/>
    <cellStyle name="好_省级收入" xfId="2437"/>
    <cellStyle name="差_0605石屏县_财力性转移支付2010年预算参考数 2" xfId="2438"/>
    <cellStyle name="差_0605石屏县_省级财力12.12" xfId="2439"/>
    <cellStyle name="差_Sheet1_全省基金收支 2" xfId="2440"/>
    <cellStyle name="差_Book1_2017-市本级报人大样表-10-14" xfId="2441"/>
    <cellStyle name="差_0605石屏县_省级财力12.12 2" xfId="2442"/>
    <cellStyle name="差_2010省级行政性收费专项收入批复" xfId="2443"/>
    <cellStyle name="差_2007年结算已定项目对账单_2014省级收入12.2（更新后）" xfId="2444"/>
    <cellStyle name="差_07临沂" xfId="2445"/>
    <cellStyle name="好_2012年省级平衡简表（用）" xfId="2446"/>
    <cellStyle name="差_09黑龙江 2" xfId="2447"/>
    <cellStyle name="差_09黑龙江_2014省级收入12.2（更新后）" xfId="2448"/>
    <cellStyle name="差_09黑龙江_2014省级收入12.2（更新后） 2" xfId="2449"/>
    <cellStyle name="貨幣_AB.REC09" xfId="2450"/>
    <cellStyle name="差_09黑龙江_2014省级收入及财力12.12（更新后）" xfId="2451"/>
    <cellStyle name="差_09黑龙江_2014省级收入及财力12.12（更新后） 2" xfId="2452"/>
    <cellStyle name="差_09黑龙江_财力性转移支付2010年预算参考数 2" xfId="2453"/>
    <cellStyle name="差_09黑龙江_省级财力12.12" xfId="2454"/>
    <cellStyle name="差_34青海_2014省级收入12.2（更新后）" xfId="2455"/>
    <cellStyle name="差_1 2" xfId="2456"/>
    <cellStyle name="着色 6 2 2" xfId="2457"/>
    <cellStyle name="差_测算结果汇总_省级财力12.12" xfId="2458"/>
    <cellStyle name="差_1_2014省级收入12.2（更新后）" xfId="2459"/>
    <cellStyle name="好_行政公检法测算_民生政策最低支出需求_财力性转移支付2010年预算参考数" xfId="2460"/>
    <cellStyle name="差_1_2014省级收入12.2（更新后） 2" xfId="2461"/>
    <cellStyle name="差_同德_2014省级收入及财力12.12（更新后）" xfId="2462"/>
    <cellStyle name="差_1_2014省级收入及财力12.12（更新后） 2" xfId="2463"/>
    <cellStyle name="差_1_省级财力12.12" xfId="2464"/>
    <cellStyle name="超链接 2" xfId="2465"/>
    <cellStyle name="差_1_省级财力12.12 2" xfId="2466"/>
    <cellStyle name="超链接 2 2" xfId="2467"/>
    <cellStyle name="差_县市旗测算-新科目（20080627）_2014省级收入12.2（更新后）" xfId="2468"/>
    <cellStyle name="差_1110洱源县" xfId="2469"/>
    <cellStyle name="差_1110洱源县 2" xfId="2470"/>
    <cellStyle name="差_20111127汇报附表（8张）_收入汇总" xfId="2471"/>
    <cellStyle name="常规 11 3" xfId="2472"/>
    <cellStyle name="差_1110洱源县_2014省级收入12.2（更新后） 2" xfId="2473"/>
    <cellStyle name="差_省电力2008年 工作表" xfId="2474"/>
    <cellStyle name="差_1110洱源县_省级财力12.12" xfId="2475"/>
    <cellStyle name="差_11大理" xfId="2476"/>
    <cellStyle name="好_省级明细_副本最新_收入汇总" xfId="2477"/>
    <cellStyle name="差_县市旗测算20080508" xfId="2478"/>
    <cellStyle name="差_11大理 2" xfId="2479"/>
    <cellStyle name="好_2008年支出核定 2" xfId="2480"/>
    <cellStyle name="差_11大理_2014省级收入12.2（更新后）" xfId="2481"/>
    <cellStyle name="差_人员工资和公用经费_2014省级收入及财力12.12（更新后）" xfId="2482"/>
    <cellStyle name="差_市辖区测算-新科目（20080626）_不含人员经费系数_2014省级收入及财力12.12（更新后） 2" xfId="2483"/>
    <cellStyle name="差_11大理_2014省级收入12.2（更新后） 2" xfId="2484"/>
    <cellStyle name="差_人员工资和公用经费_2014省级收入及财力12.12（更新后） 2" xfId="2485"/>
    <cellStyle name="差_11大理_2014省级收入及财力12.12（更新后）" xfId="2486"/>
    <cellStyle name="差_市辖区测算-新科目（20080626）_2014省级收入12.2（更新后） 2" xfId="2487"/>
    <cellStyle name="差_11大理_2014省级收入及财力12.12（更新后） 2" xfId="2488"/>
    <cellStyle name="差_2008年全省汇总收支计算表_2014省级收入及财力12.12（更新后） 2" xfId="2489"/>
    <cellStyle name="差_2009年省对市县转移支付测算表(9.27)" xfId="2490"/>
    <cellStyle name="差_市辖区测算-新科目（20080626）_县市旗测算-新科目（含人口规模效应）_2014省级收入及财力12.12（更新后）" xfId="2491"/>
    <cellStyle name="差_11大理_财力性转移支付2010年预算参考数" xfId="2492"/>
    <cellStyle name="差_2009年省对市县转移支付测算表(9.27) 2" xfId="2493"/>
    <cellStyle name="差_2007年结算已定项目对账单_附表1-6" xfId="2494"/>
    <cellStyle name="差_市辖区测算-新科目（20080626）_县市旗测算-新科目（含人口规模效应）_2014省级收入及财力12.12（更新后） 2" xfId="2495"/>
    <cellStyle name="差_11大理_财力性转移支付2010年预算参考数 2" xfId="2496"/>
    <cellStyle name="差_11大理_省级财力12.12 2" xfId="2497"/>
    <cellStyle name="差_12滨州_2014省级收入及财力12.12（更新后）" xfId="2498"/>
    <cellStyle name="差_2006年22湖南_2014省级收入12.2（更新后）" xfId="2499"/>
    <cellStyle name="差_12滨州_2014省级收入及财力12.12（更新后） 2" xfId="2500"/>
    <cellStyle name="差_其他部门(按照总人口测算）—20080416_县市旗测算-新科目（含人口规模效应）_2014省级收入12.2（更新后）" xfId="2501"/>
    <cellStyle name="差_2006年22湖南_2014省级收入12.2（更新后） 2" xfId="2502"/>
    <cellStyle name="差_14安徽" xfId="2503"/>
    <cellStyle name="差_Sheet1_省级支出" xfId="2504"/>
    <cellStyle name="差_14安徽_2014省级收入12.2（更新后）" xfId="2505"/>
    <cellStyle name="差_14安徽_2014省级收入及财力12.12（更新后） 2" xfId="2506"/>
    <cellStyle name="差_测算总表_2014省级收入及财力12.12（更新后）" xfId="2507"/>
    <cellStyle name="差_1604月报" xfId="2508"/>
    <cellStyle name="着色 6 3" xfId="2509"/>
    <cellStyle name="差_省级明细_代编全省支出预算修改_支出汇总" xfId="2510"/>
    <cellStyle name="差_2" xfId="2511"/>
    <cellStyle name="差_2 2" xfId="2512"/>
    <cellStyle name="好_2010年收入预测表（20091219)）_支出汇总" xfId="2513"/>
    <cellStyle name="强调文字颜色 4 4 2" xfId="2514"/>
    <cellStyle name="差_2.2017全省收入" xfId="2515"/>
    <cellStyle name="差_2_2014省级收入12.2（更新后） 2" xfId="2516"/>
    <cellStyle name="好_2009年结算（最终）_收入汇总" xfId="2517"/>
    <cellStyle name="差_2_2014省级收入及财力12.12（更新后）" xfId="2518"/>
    <cellStyle name="差_文体广播事业(按照总人口测算）—20080416_不含人员经费系数_财力性转移支付2010年预算参考数 2" xfId="2519"/>
    <cellStyle name="强调文字颜色 6 2" xfId="2520"/>
    <cellStyle name="好_Book2" xfId="2521"/>
    <cellStyle name="好_汇总_2014省级收入及财力12.12（更新后）" xfId="2522"/>
    <cellStyle name="差_2_财力性转移支付2010年预算参考数 2" xfId="2523"/>
    <cellStyle name="好_云南省2008年转移支付测算——州市本级考核部分及政策性测算 2" xfId="2524"/>
    <cellStyle name="差_2010年收入预测表（20091230)）_基金汇总" xfId="2525"/>
    <cellStyle name="差_2_省级财力12.12 2" xfId="2526"/>
    <cellStyle name="差_20 2007年河南结算单" xfId="2527"/>
    <cellStyle name="差_行政(燃修费)_县市旗测算-新科目（含人口规模效应）_2014省级收入12.2（更新后） 2" xfId="2528"/>
    <cellStyle name="差_财力（李处长）_2014省级收入12.2（更新后）" xfId="2529"/>
    <cellStyle name="差_20 2007年河南结算单 2" xfId="2530"/>
    <cellStyle name="差_2010年收入预测表（20091218)）_收入汇总" xfId="2531"/>
    <cellStyle name="差_20 2007年河南结算单 3" xfId="2532"/>
    <cellStyle name="差_20 2007年河南结算单_2013省级预算附表 2" xfId="2533"/>
    <cellStyle name="差_22湖南_2014省级收入12.2（更新后） 2" xfId="2534"/>
    <cellStyle name="差_20 2007年河南结算单_2014省级收入12.2（更新后）" xfId="2535"/>
    <cellStyle name="差_危改资金测算_省级财力12.12 2" xfId="2536"/>
    <cellStyle name="差_20 2007年河南结算单_2014省级收入及财力12.12（更新后）" xfId="2537"/>
    <cellStyle name="差_行政(燃修费)_不含人员经费系数_2014省级收入及财力12.12（更新后） 2" xfId="2538"/>
    <cellStyle name="差_省级明细_Xl0000068_基金汇总" xfId="2539"/>
    <cellStyle name="差_20 2007年河南结算单_2014省级收入及财力12.12（更新后） 2" xfId="2540"/>
    <cellStyle name="差_20 2007年河南结算单_2017年预算草案（债务）" xfId="2541"/>
    <cellStyle name="差_2016年财政总决算生成表全套0417 -平衡表 2" xfId="2542"/>
    <cellStyle name="好_2006年27重庆_2014省级收入及财力12.12（更新后） 2" xfId="2543"/>
    <cellStyle name="差_20 2007年河南结算单_基金汇总" xfId="2544"/>
    <cellStyle name="差_20 2007年河南结算单_省级财力12.12" xfId="2545"/>
    <cellStyle name="差_文体广播事业(按照总人口测算）—20080416_县市旗测算-新科目（含人口规模效应） 2" xfId="2546"/>
    <cellStyle name="好_2009年省对市县转移支付测算表(9.27)_省级财力12.12 2" xfId="2547"/>
    <cellStyle name="差_2010省对市县转移支付测算表(10-21）" xfId="2548"/>
    <cellStyle name="差_20 2007年河南结算单_省级财力12.12 2" xfId="2549"/>
    <cellStyle name="差_省级明细_基金最新" xfId="2550"/>
    <cellStyle name="差_2010省对市县转移支付测算表(10-21） 2" xfId="2551"/>
    <cellStyle name="好_教育(按照总人口测算）—20080416_不含人员经费系数" xfId="2552"/>
    <cellStyle name="差_20 2007年河南结算单_支出汇总" xfId="2553"/>
    <cellStyle name="差_2006年22湖南 2" xfId="2554"/>
    <cellStyle name="差_2008计算资料（8月11日终稿） 2" xfId="2555"/>
    <cellStyle name="差_2006年22湖南_2014省级收入及财力12.12（更新后）" xfId="2556"/>
    <cellStyle name="差_2006年22湖南_财力性转移支付2010年预算参考数" xfId="2557"/>
    <cellStyle name="差_2006年22湖南_省级财力12.12 2" xfId="2558"/>
    <cellStyle name="差_2006年27重庆 2 2" xfId="2559"/>
    <cellStyle name="差_2009年结算（最终）_支出汇总" xfId="2560"/>
    <cellStyle name="差_2007年中央财政与河南省财政年终决算结算单_收入汇总" xfId="2561"/>
    <cellStyle name="差_Sheet1_2014省级收入及财力12.12（更新后） 2" xfId="2562"/>
    <cellStyle name="差_2006年27重庆_2014省级收入12.2（更新后）" xfId="2563"/>
    <cellStyle name="好_河南省----2009-05-21（补充数据）_2014省级收入12.2（更新后）" xfId="2564"/>
    <cellStyle name="差_2007年收支情况及2008年收支预计表(汇总表)_财力性转移支付2010年预算参考数 2" xfId="2565"/>
    <cellStyle name="差_2006年27重庆_2014省级收入12.2（更新后） 2" xfId="2566"/>
    <cellStyle name="输入 3" xfId="2567"/>
    <cellStyle name="差_2006年27重庆_财力性转移支付2010年预算参考数 2" xfId="2568"/>
    <cellStyle name="常规 2 9" xfId="2569"/>
    <cellStyle name="好_河南省----2009-05-21（补充数据）_省级财力12.12" xfId="2570"/>
    <cellStyle name="差_27重庆" xfId="2571"/>
    <cellStyle name="好_2007年一般预算支出剔除_财力性转移支付2010年预算参考数" xfId="2572"/>
    <cellStyle name="差_2006年27重庆_省级财力12.12" xfId="2573"/>
    <cellStyle name="好_河南省----2009-05-21（补充数据）_省级财力12.12 2" xfId="2574"/>
    <cellStyle name="差_27重庆 2" xfId="2575"/>
    <cellStyle name="好_2007年一般预算支出剔除_财力性转移支付2010年预算参考数 2" xfId="2576"/>
    <cellStyle name="差_2006年27重庆_省级财力12.12 2" xfId="2577"/>
    <cellStyle name="差_2006年28四川 2" xfId="2578"/>
    <cellStyle name="差_行政公检法测算_不含人员经费系数_省级财力12.12 2" xfId="2579"/>
    <cellStyle name="差_财政厅编制用表（2011年报省人大）_省级财力12.12" xfId="2580"/>
    <cellStyle name="差_2006年28四川 2 2" xfId="2581"/>
    <cellStyle name="差_2006年28四川_财力性转移支付2010年预算参考数 2" xfId="2582"/>
    <cellStyle name="好_2007一般预算支出口径剔除表_2014省级收入及财力12.12（更新后） 2" xfId="2583"/>
    <cellStyle name="好_缺口县区测算(财政部标准) 2" xfId="2584"/>
    <cellStyle name="好_测算结果汇总_财力性转移支付2010年预算参考数 2" xfId="2585"/>
    <cellStyle name="差_2006年34青海" xfId="2586"/>
    <cellStyle name="差_2006年34青海 2" xfId="2587"/>
    <cellStyle name="好_省级明细_Book1_2017年预算草案（债务）" xfId="2588"/>
    <cellStyle name="差_2006年34青海_2014省级收入12.2（更新后）" xfId="2589"/>
    <cellStyle name="差_20河南(财政部2010年县级基本财力测算数据)_2014省级收入及财力12.12（更新后） 2" xfId="2590"/>
    <cellStyle name="好_分县成本差异系数_财力性转移支付2010年预算参考数" xfId="2591"/>
    <cellStyle name="差_2006年34青海_2014省级收入及财力12.12（更新后）" xfId="2592"/>
    <cellStyle name="差_2006年34青海_财力性转移支付2010年预算参考数 2" xfId="2593"/>
    <cellStyle name="好_22湖南_省级财力12.12 2" xfId="2594"/>
    <cellStyle name="差_行政（人员）_民生政策最低支出需求_2014省级收入12.2（更新后）" xfId="2595"/>
    <cellStyle name="差_2006年34青海_省级财力12.12 2" xfId="2596"/>
    <cellStyle name="差_行政公检法测算_县市旗测算-新科目（含人口规模效应）_2014省级收入及财力12.12（更新后） 2" xfId="2597"/>
    <cellStyle name="好_省级明细_Xl0000068_2017年预算草案（债务）" xfId="2598"/>
    <cellStyle name="差_2006年全省财力计算表（中央、决算）" xfId="2599"/>
    <cellStyle name="差_2006年全省财力计算表（中央、决算） 2" xfId="2600"/>
    <cellStyle name="差_2006年水利统计指标统计表 2" xfId="2601"/>
    <cellStyle name="差_津补贴保障测算（2010.3.19）_2014省级收入12.2（更新后）" xfId="2602"/>
    <cellStyle name="差_市辖区测算-新科目（20080626）" xfId="2603"/>
    <cellStyle name="差_Book1_收入汇总" xfId="2604"/>
    <cellStyle name="差_2006年水利统计指标统计表_2014省级收入12.2（更新后） 2" xfId="2605"/>
    <cellStyle name="差_县区合并测算20080423(按照各省比重）_县市旗测算-新科目（含人口规模效应）_财力性转移支付2010年预算参考数 2" xfId="2606"/>
    <cellStyle name="差_2006年水利统计指标统计表_2014省级收入及财力12.12（更新后） 2" xfId="2607"/>
    <cellStyle name="差_教育(按照总人口测算）—20080416_2014省级收入12.2（更新后） 2" xfId="2608"/>
    <cellStyle name="差_商品交易所2006--2008年税收_2017年常委会" xfId="2609"/>
    <cellStyle name="差_县市旗测算-新科目（20080627）_民生政策最低支出需求_财力性转移支付2010年预算参考数" xfId="2610"/>
    <cellStyle name="差_2011年预算表格2010.12.9_2017年常委会" xfId="2611"/>
    <cellStyle name="差_2006年水利统计指标统计表_财力性转移支付2010年预算参考数 2" xfId="2612"/>
    <cellStyle name="差_2006年水利统计指标统计表_省级财力12.12" xfId="2613"/>
    <cellStyle name="差_2006年水利统计指标统计表_省级财力12.12 2" xfId="2614"/>
    <cellStyle name="差_2007结算与财力(6.2)" xfId="2615"/>
    <cellStyle name="差_2007结算与财力(6.2)_支出汇总" xfId="2616"/>
    <cellStyle name="差_2007年结算已定项目对账单" xfId="2617"/>
    <cellStyle name="差_2007年结算已定项目对账单 2" xfId="2618"/>
    <cellStyle name="好_省级明细_副本1.2 3" xfId="2619"/>
    <cellStyle name="好_2_财力性转移支付2010年预算参考数" xfId="2620"/>
    <cellStyle name="差_2007年结算已定项目对账单 3" xfId="2621"/>
    <cellStyle name="差_2007年结算已定项目对账单_2013省级预算附表" xfId="2622"/>
    <cellStyle name="差_2007年结算已定项目对账单_2013省级预算附表 2" xfId="2623"/>
    <cellStyle name="差_县区合并测算20080421_县市旗测算-新科目（含人口规模效应）_2014省级收入及财力12.12（更新后）" xfId="2624"/>
    <cellStyle name="差_河南省----2009-05-21（补充数据）_收入汇总" xfId="2625"/>
    <cellStyle name="差_2007年结算已定项目对账单_2014省级收入及财力12.12（更新后）" xfId="2626"/>
    <cellStyle name="差_河南省----2009-05-21（补充数据）_支出汇总" xfId="2627"/>
    <cellStyle name="差_其他部门(按照总人口测算）—20080416_2014省级收入12.2（更新后）" xfId="2628"/>
    <cellStyle name="差_2007年结算已定项目对账单_2014省级收入及财力12.12（更新后） 2" xfId="2629"/>
    <cellStyle name="差_2007年结算已定项目对账单_2017年预算草案（债务）" xfId="2630"/>
    <cellStyle name="差_省级明细_Xl0000068 2" xfId="2631"/>
    <cellStyle name="差_2009年省对市县转移支付测算表(9.27) 2 2" xfId="2632"/>
    <cellStyle name="差_2007年结算已定项目对账单_附表1-6 2" xfId="2633"/>
    <cellStyle name="差_2007年结算已定项目对账单_收入汇总" xfId="2634"/>
    <cellStyle name="差_2007年结算已定项目对账单_支出汇总" xfId="2635"/>
    <cellStyle name="好_省级明细_副本1.2_支出汇总" xfId="2636"/>
    <cellStyle name="差_2016年预算表格（公式）" xfId="2637"/>
    <cellStyle name="差_财力（李处长）_省级财力12.12" xfId="2638"/>
    <cellStyle name="差_2007年收支情况及2008年收支预计表(汇总表) 2" xfId="2639"/>
    <cellStyle name="差_2007年中央财政与河南省财政年终决算结算单_2014省级收入12.2（更新后）" xfId="2640"/>
    <cellStyle name="差_省级明细_6.2017省本级支出" xfId="2641"/>
    <cellStyle name="差_Book1_支出汇总" xfId="2642"/>
    <cellStyle name="好_县市旗测算-新科目（20080627）_民生政策最低支出需求 2" xfId="2643"/>
    <cellStyle name="好_0605石屏县_2014省级收入及财力12.12（更新后）" xfId="2644"/>
    <cellStyle name="差_2007年收支情况及2008年收支预计表(汇总表)_2014省级收入12.2（更新后） 2" xfId="2645"/>
    <cellStyle name="差_卫生(按照总人口测算）—20080416_民生政策最低支出需求_2014省级收入及财力12.12（更新后）" xfId="2646"/>
    <cellStyle name="差_卫生(按照总人口测算）—20080416_不含人员经费系数_财力性转移支付2010年预算参考数 2" xfId="2647"/>
    <cellStyle name="差_2007年收支情况及2008年收支预计表(汇总表)_2014省级收入及财力12.12（更新后）" xfId="2648"/>
    <cellStyle name="好_2006年水利统计指标统计表" xfId="2649"/>
    <cellStyle name="差_2007年收支情况及2008年收支预计表(汇总表)_2014省级收入及财力12.12（更新后） 2" xfId="2650"/>
    <cellStyle name="差_其他部门(按照总人口测算）—20080416_县市旗测算-新科目（含人口规模效应）_2014省级收入及财力12.12（更新后）" xfId="2651"/>
    <cellStyle name="差_Sheet1_2014省级收入及财力12.12（更新后）" xfId="2652"/>
    <cellStyle name="好_2012年结余使用 2" xfId="2653"/>
    <cellStyle name="差_34青海_1_2014省级收入及财力12.12（更新后） 2" xfId="2654"/>
    <cellStyle name="差_2007年收支情况及2008年收支预计表(汇总表)_财力性转移支付2010年预算参考数" xfId="2655"/>
    <cellStyle name="好_1_2014省级收入12.2（更新后） 2" xfId="2656"/>
    <cellStyle name="差_2007年收支情况及2008年收支预计表(汇总表)_省级财力12.12" xfId="2657"/>
    <cellStyle name="差_2007年收支情况及2008年收支预计表(汇总表)_省级财力12.12 2" xfId="2658"/>
    <cellStyle name="差_2007年一般预算支出剔除_2014省级收入12.2（更新后）" xfId="2659"/>
    <cellStyle name="差_2008计算资料（8月11日终稿）" xfId="2660"/>
    <cellStyle name="差_县区合并测算20080421_不含人员经费系数_财力性转移支付2010年预算参考数" xfId="2661"/>
    <cellStyle name="差_2007年一般预算支出剔除_2014省级收入12.2（更新后） 2" xfId="2662"/>
    <cellStyle name="差_2007年一般预算支出剔除_2014省级收入及财力12.12（更新后）" xfId="2663"/>
    <cellStyle name="好_34青海_2014省级收入12.2（更新后）" xfId="2664"/>
    <cellStyle name="差_2007年一般预算支出剔除_2014省级收入及财力12.12（更新后） 2" xfId="2665"/>
    <cellStyle name="差_2007年一般预算支出剔除_财力性转移支付2010年预算参考数" xfId="2666"/>
    <cellStyle name="差_2007年一般预算支出剔除_财力性转移支付2010年预算参考数 2" xfId="2667"/>
    <cellStyle name="差_测算结果汇总 2" xfId="2668"/>
    <cellStyle name="检查单元格 2 3" xfId="2669"/>
    <cellStyle name="差_2007年一般预算支出剔除_省级财力12.12" xfId="2670"/>
    <cellStyle name="差_分县成本差异系数_2014省级收入12.2（更新后）" xfId="2671"/>
    <cellStyle name="差_测算结果汇总 2 2" xfId="2672"/>
    <cellStyle name="差_2007年一般预算支出剔除_省级财力12.12 2" xfId="2673"/>
    <cellStyle name="好_Material reprot In Apr (2)" xfId="2674"/>
    <cellStyle name="差_2007年中央财政与河南省财政年终决算结算单 2" xfId="2675"/>
    <cellStyle name="差_2007年中央财政与河南省财政年终决算结算单 3" xfId="2676"/>
    <cellStyle name="差_Book2_省级财力12.12 2" xfId="2677"/>
    <cellStyle name="差_2007年中央财政与河南省财政年终决算结算单_2013省级预算附表" xfId="2678"/>
    <cellStyle name="差_2007年中央财政与河南省财政年终决算结算单_2013省级预算附表 2" xfId="2679"/>
    <cellStyle name="好_省级明细" xfId="2680"/>
    <cellStyle name="差_成本差异系数" xfId="2681"/>
    <cellStyle name="差_2007年中央财政与河南省财政年终决算结算单_2017年常委会" xfId="2682"/>
    <cellStyle name="差_2007年中央财政与河南省财政年终决算结算单_2017年预算草案（债务）" xfId="2683"/>
    <cellStyle name="差_财政供养人员 2" xfId="2684"/>
    <cellStyle name="常规 11 2" xfId="2685"/>
    <cellStyle name="差_2007年中央财政与河南省财政年终决算结算单_附表1-6" xfId="2686"/>
    <cellStyle name="差_科室未支汇总表（一般）" xfId="2687"/>
    <cellStyle name="常规 11 2 2" xfId="2688"/>
    <cellStyle name="差_2007年中央财政与河南省财政年终决算结算单_附表1-6 2" xfId="2689"/>
    <cellStyle name="差_2007年中央财政与河南省财政年终决算结算单_省级财力12.12 2" xfId="2690"/>
    <cellStyle name="差_2007一般预算支出口径剔除表_2014省级收入12.2（更新后）" xfId="2691"/>
    <cellStyle name="差_2007一般预算支出口径剔除表_2014省级收入及财力12.12（更新后）" xfId="2692"/>
    <cellStyle name="差_2007一般预算支出口径剔除表_2014省级收入及财力12.12（更新后） 2" xfId="2693"/>
    <cellStyle name="好_云南省2008年转移支付测算——州市本级考核部分及政策性测算_财力性转移支付2010年预算参考数" xfId="2694"/>
    <cellStyle name="差_2007一般预算支出口径剔除表_财力性转移支付2010年预算参考数 2" xfId="2695"/>
    <cellStyle name="差_2007一般预算支出口径剔除表_省级财力12.12 2" xfId="2696"/>
    <cellStyle name="差_河南 缺口县区测算(地方填报)_财力性转移支付2010年预算参考数 2" xfId="2697"/>
    <cellStyle name="差_Sheet1_1" xfId="2698"/>
    <cellStyle name="差_2008结算与财力(最终)" xfId="2699"/>
    <cellStyle name="差_附表 2 2" xfId="2700"/>
    <cellStyle name="差_2008经常性收入 2" xfId="2701"/>
    <cellStyle name="好_2008年支出调整_省级财力12.12" xfId="2702"/>
    <cellStyle name="差_2008年财政收支预算草案(1.4)" xfId="2703"/>
    <cellStyle name="差_2008年财政收支预算草案(1.4) 2" xfId="2704"/>
    <cellStyle name="差_2008年财政收支预算草案(1.4)_支出汇总" xfId="2705"/>
    <cellStyle name="差_2008年全省汇总收支计算表" xfId="2706"/>
    <cellStyle name="差_27重庆_2014省级收入及财力12.12（更新后） 2" xfId="2707"/>
    <cellStyle name="差_2008年全省汇总收支计算表_2014省级收入12.2（更新后）" xfId="2708"/>
    <cellStyle name="差_省属监狱人员级别表(驻外)_收入汇总" xfId="2709"/>
    <cellStyle name="好_2006年34青海_财力性转移支付2010年预算参考数" xfId="2710"/>
    <cellStyle name="差_2008年全省汇总收支计算表_2014省级收入12.2（更新后） 2" xfId="2711"/>
    <cellStyle name="好_县市旗测算20080508_不含人员经费系数 2" xfId="2712"/>
    <cellStyle name="差_2008年全省汇总收支计算表_财力性转移支付2010年预算参考数" xfId="2713"/>
    <cellStyle name="差_34青海 2" xfId="2714"/>
    <cellStyle name="好_国有资本经营预算（2011年报省人大）_支出汇总" xfId="2715"/>
    <cellStyle name="差_2008年全省汇总收支计算表_省级财力12.12" xfId="2716"/>
    <cellStyle name="好_行政公检法测算_不含人员经费系数_2014省级收入及财力12.12（更新后）" xfId="2717"/>
    <cellStyle name="差_Book1_2013省级预算附表" xfId="2718"/>
    <cellStyle name="差_2008年全省汇总收支计算表_省级财力12.12 2" xfId="2719"/>
    <cellStyle name="好_核定人数对比_2014省级收入12.2（更新后）" xfId="2720"/>
    <cellStyle name="差_县区合并测算20080423(按照各省比重） 2 2" xfId="2721"/>
    <cellStyle name="差_2008年一般预算支出预计" xfId="2722"/>
    <cellStyle name="差_2008年一般预算支出预计 2" xfId="2723"/>
    <cellStyle name="差_2008年预计支出与2007年对比" xfId="2724"/>
    <cellStyle name="差_2008年预计支出与2007年对比 2" xfId="2725"/>
    <cellStyle name="差_2008年支出核定" xfId="2726"/>
    <cellStyle name="差_2008年支出调整" xfId="2727"/>
    <cellStyle name="好_22.2017年全省基金支出 2" xfId="2728"/>
    <cellStyle name="好_自行调整差异系数顺序_财力性转移支付2010年预算参考数" xfId="2729"/>
    <cellStyle name="差_2008年支出调整 2" xfId="2730"/>
    <cellStyle name="好_复件 2012年地方财政公共预算分级平衡情况表（5" xfId="2731"/>
    <cellStyle name="差_方案二" xfId="2732"/>
    <cellStyle name="差_2008年支出调整_2014省级收入及财力12.12（更新后）" xfId="2733"/>
    <cellStyle name="差_2008年支出调整_财力性转移支付2010年预算参考数" xfId="2734"/>
    <cellStyle name="好_2010年收入预测表（20091219)）" xfId="2735"/>
    <cellStyle name="差_2008年支出调整_省级财力12.12" xfId="2736"/>
    <cellStyle name="差_2009年财力测算情况11.19_基金汇总" xfId="2737"/>
    <cellStyle name="差_2009年财力测算情况11.19_支出汇总" xfId="2738"/>
    <cellStyle name="差_2009年结算（最终）" xfId="2739"/>
    <cellStyle name="好_09黑龙江_2014省级收入及财力12.12（更新后） 2" xfId="2740"/>
    <cellStyle name="差_成本差异系数_2014省级收入12.2（更新后）" xfId="2741"/>
    <cellStyle name="好_检验表（调整后）" xfId="2742"/>
    <cellStyle name="好_Material reprot In Feb (2)" xfId="2743"/>
    <cellStyle name="差_财力差异计算表(不含非农业区)_2014省级收入12.2（更新后） 2" xfId="2744"/>
    <cellStyle name="好_分析缺口率" xfId="2745"/>
    <cellStyle name="差_2009年结算（最终）_2017年常委会" xfId="2746"/>
    <cellStyle name="好_Xl0000336 2" xfId="2747"/>
    <cellStyle name="好_2012年省级一般预算收入计划" xfId="2748"/>
    <cellStyle name="差_2009年结算（最终）_收入汇总" xfId="2749"/>
    <cellStyle name="差_2009年省对市县转移支付测算表(9.27)_2014省级收入12.2（更新后）" xfId="2750"/>
    <cellStyle name="差_2009年省对市县转移支付测算表(9.27)_2014省级收入12.2（更新后） 2" xfId="2751"/>
    <cellStyle name="差_2009年省对市县转移支付测算表(9.27)_2014省级收入及财力12.12（更新后） 2" xfId="2752"/>
    <cellStyle name="差_2009年省与市县结算（最终）" xfId="2753"/>
    <cellStyle name="好_20 2007年河南结算单_2017年常委会" xfId="2754"/>
    <cellStyle name="差_县市旗测算-新科目（20080627）_不含人员经费系数_财力性转移支付2010年预算参考数 2" xfId="2755"/>
    <cellStyle name="差_2009年省与市县结算（最终） 2" xfId="2756"/>
    <cellStyle name="好_Xl0000071_基金汇总" xfId="2757"/>
    <cellStyle name="差_2009全省决算表（批复后）" xfId="2758"/>
    <cellStyle name="差_省级明细_冬梅3_基金汇总" xfId="2759"/>
    <cellStyle name="好_省级明细_Xl0000068_收入汇总" xfId="2760"/>
    <cellStyle name="好_行政(燃修费)_县市旗测算-新科目（含人口规模效应）_财力性转移支付2010年预算参考数" xfId="2761"/>
    <cellStyle name="差_2010年 - 现金预算 v.2 170909（华润燃气）" xfId="2762"/>
    <cellStyle name="好_2007年结算已定项目对账单_2017年常委会" xfId="2763"/>
    <cellStyle name="差_2010年收入预测表（20091218)）_2017年常委会" xfId="2764"/>
    <cellStyle name="差_Book1_3" xfId="2765"/>
    <cellStyle name="差_20河南(财政部2010年县级基本财力测算数据)" xfId="2766"/>
    <cellStyle name="好_分县成本差异系数_不含人员经费系数_2014省级收入12.2（更新后）" xfId="2767"/>
    <cellStyle name="差_县区合并测算20080423(按照各省比重）_县市旗测算-新科目（含人口规模效应）" xfId="2768"/>
    <cellStyle name="差_2010年收入预测表（20091218)）_基金汇总" xfId="2769"/>
    <cellStyle name="差_2010年收入预测表（20091219)）" xfId="2770"/>
    <cellStyle name="差_2010年收入预测表（20091230)）" xfId="2771"/>
    <cellStyle name="差_2010年收入预测表（20091230)）_2017年常委会" xfId="2772"/>
    <cellStyle name="差_2010年收入预测表（20091230)）_收入汇总" xfId="2773"/>
    <cellStyle name="差_2010省对市县转移支付测算表(10-21）_2014省级收入及财力12.12（更新后）" xfId="2774"/>
    <cellStyle name="差_省级国有资本经营预算表 2" xfId="2775"/>
    <cellStyle name="好_5.2017省本级收入" xfId="2776"/>
    <cellStyle name="差_2010省对市县转移支付测算表(10-21）_2014省级收入及财力12.12（更新后） 2" xfId="2777"/>
    <cellStyle name="好_5.2017省本级收入 2" xfId="2778"/>
    <cellStyle name="差_2010省对市县转移支付测算表(10-21）_省级财力12.12" xfId="2779"/>
    <cellStyle name="差_财政供养人员_2014省级收入及财力12.12（更新后）" xfId="2780"/>
    <cellStyle name="差_2010省对市县转移支付测算表(10-21）_省级财力12.12 2" xfId="2781"/>
    <cellStyle name="好_附表_2014省级收入及财力12.12（更新后）" xfId="2782"/>
    <cellStyle name="差_财政供养人员_2014省级收入及财力12.12（更新后） 2" xfId="2783"/>
    <cellStyle name="适中 2" xfId="2784"/>
    <cellStyle name="差_2010省级行政性收费专项收入批复_2017年常委会" xfId="2785"/>
    <cellStyle name="好_22湖南_财力性转移支付2010年预算参考数" xfId="2786"/>
    <cellStyle name="差_2010省级行政性收费专项收入批复_基金汇总" xfId="2787"/>
    <cellStyle name="差_核定人数对比_财力性转移支付2010年预算参考数" xfId="2788"/>
    <cellStyle name="差_市辖区测算20080510_不含人员经费系数_2014省级收入及财力12.12（更新后） 2" xfId="2789"/>
    <cellStyle name="差_2010省级行政性收费专项收入批复_支出汇总" xfId="2790"/>
    <cellStyle name="差_财政厅编制用表（2011年报省人大）_2017年预算草案（债务）" xfId="2791"/>
    <cellStyle name="差_20111127汇报附表（8张）" xfId="2792"/>
    <cellStyle name="好_2006年水利统计指标统计表_财力性转移支付2010年预算参考数 2" xfId="2793"/>
    <cellStyle name="差_青海 缺口县区测算(地方填报)_2014省级收入及财力12.12（更新后） 2" xfId="2794"/>
    <cellStyle name="好_不含人员经费系数" xfId="2795"/>
    <cellStyle name="差_2011年财政收支预算草案2011.1.14" xfId="2796"/>
    <cellStyle name="差_Book1_1" xfId="2797"/>
    <cellStyle name="差_2011年全省及省级预计2011-12-12" xfId="2798"/>
    <cellStyle name="差_2011年全省及省级预计2011-12-12_支出汇总" xfId="2799"/>
    <cellStyle name="警告文本 2 2" xfId="2800"/>
    <cellStyle name="差_28四川" xfId="2801"/>
    <cellStyle name="差_商品交易所2006--2008年税收" xfId="2802"/>
    <cellStyle name="差_2011年预算表格2010.12.9" xfId="2803"/>
    <cellStyle name="差_2012年国有资本经营预算收支总表" xfId="2804"/>
    <cellStyle name="好_34青海_1_2014省级收入12.2（更新后）" xfId="2805"/>
    <cellStyle name="好_20河南(财政部2010年县级基本财力测算数据)_2014省级收入12.2（更新后） 2" xfId="2806"/>
    <cellStyle name="差_2011年预算表格2010.12.9_2013省级预算附表" xfId="2807"/>
    <cellStyle name="好_28四川_2014省级收入12.2（更新后） 2" xfId="2808"/>
    <cellStyle name="好_34青海_2014省级收入及财力12.12（更新后）" xfId="2809"/>
    <cellStyle name="差_商品交易所2006--2008年税收_2013省级预算附表" xfId="2810"/>
    <cellStyle name="好_省电力2008年 工作表_支出汇总" xfId="2811"/>
    <cellStyle name="差_28四川_2014省级收入及财力12.12（更新后）" xfId="2812"/>
    <cellStyle name="差_商品交易所2006--2008年税收_2014省级收入及财力12.12（更新后）" xfId="2813"/>
    <cellStyle name="差_2011年预算表格2010.12.9_2014省级收入及财力12.12（更新后）" xfId="2814"/>
    <cellStyle name="差_28四川_2014省级收入及财力12.12（更新后） 2" xfId="2815"/>
    <cellStyle name="差_商品交易所2006--2008年税收_2014省级收入及财力12.12（更新后） 2" xfId="2816"/>
    <cellStyle name="千位[0]" xfId="2817"/>
    <cellStyle name="差_2011年预算表格2010.12.9_2014省级收入及财力12.12（更新后） 2" xfId="2818"/>
    <cellStyle name="差_2011年预算表格2010.12.9_2017年预算草案（债务）" xfId="2819"/>
    <cellStyle name="好_28四川 2" xfId="2820"/>
    <cellStyle name="好_测算结果_2014省级收入及财力12.12（更新后）" xfId="2821"/>
    <cellStyle name="差_商品交易所2006--2008年税收_2017年预算草案（债务）" xfId="2822"/>
    <cellStyle name="差_商品交易所2006--2008年税收_附表1-6 2" xfId="2823"/>
    <cellStyle name="差_2011年预算表格2010.12.9_附表1-6 2" xfId="2824"/>
    <cellStyle name="差_商品交易所2006--2008年税收_基金汇总" xfId="2825"/>
    <cellStyle name="差_2011年预算表格2010.12.9_基金汇总" xfId="2826"/>
    <cellStyle name="差_汇总表4_财力性转移支付2010年预算参考数" xfId="2827"/>
    <cellStyle name="差_商品交易所2006--2008年税收_收入汇总" xfId="2828"/>
    <cellStyle name="差_2011年预算表格2010.12.9_收入汇总" xfId="2829"/>
    <cellStyle name="差_2011年预算大表11-26" xfId="2830"/>
    <cellStyle name="差_2011年预算大表11-26 2" xfId="2831"/>
    <cellStyle name="好_2011年预算大表11-26" xfId="2832"/>
    <cellStyle name="差_2011年预算大表11-26 3" xfId="2833"/>
    <cellStyle name="差_津补贴保障测算(5.21)" xfId="2834"/>
    <cellStyle name="好_material report in May" xfId="2835"/>
    <cellStyle name="差_2011年预算大表11-26_2017年常委会" xfId="2836"/>
    <cellStyle name="差_教育(按照总人口测算）—20080416_不含人员经费系数_2014省级收入及财力12.12（更新后） 2" xfId="2837"/>
    <cellStyle name="差_平邑 2 2" xfId="2838"/>
    <cellStyle name="好_县市旗测算-新科目（20080626）_民生政策最低支出需求_财力性转移支付2010年预算参考数 2" xfId="2839"/>
    <cellStyle name="差_2011年预算大表11-26_收入汇总" xfId="2840"/>
    <cellStyle name="差_农林水和城市维护标准支出20080505－县区合计_县市旗测算-新科目（含人口规模效应）_省级财力12.12 2" xfId="2841"/>
    <cellStyle name="好_财力（李处长）_2014省级收入12.2（更新后）" xfId="2842"/>
    <cellStyle name="输入 2 4 2" xfId="2843"/>
    <cellStyle name="千位分隔[0] 2 2 2" xfId="2844"/>
    <cellStyle name="差_2011年预算大表11-26_支出汇总" xfId="2845"/>
    <cellStyle name="差_县区合并测算20080421_民生政策最低支出需求_财力性转移支付2010年预算参考数" xfId="2846"/>
    <cellStyle name="差_农林水和城市维护标准支出20080505－县区合计_民生政策最低支出需求_财力性转移支付2010年预算参考数 2" xfId="2847"/>
    <cellStyle name="好_青海 缺口县区测算(地方填报) 2" xfId="2848"/>
    <cellStyle name="差_2012-2013年经常性收入预测（1.1新口径）" xfId="2849"/>
    <cellStyle name="差_2012年省级平衡表" xfId="2850"/>
    <cellStyle name="差_河南省----2009-05-21（补充数据）_基金汇总" xfId="2851"/>
    <cellStyle name="好_1_2014省级收入及财力12.12（更新后）" xfId="2852"/>
    <cellStyle name="差_2012年省级平衡表 2" xfId="2853"/>
    <cellStyle name="差_2012年省级一般预算收入计划" xfId="2854"/>
    <cellStyle name="差_Book1_2" xfId="2855"/>
    <cellStyle name="差_20140228114517645" xfId="2856"/>
    <cellStyle name="差_20160105省级2016年预算情况表（最新）" xfId="2857"/>
    <cellStyle name="差_20160105省级2016年预算情况表（最新） 3" xfId="2858"/>
    <cellStyle name="差_20160105省级2016年预算情况表（最新）_支出汇总" xfId="2859"/>
    <cellStyle name="差_其他部门(按照总人口测算）—20080416 2 2" xfId="2860"/>
    <cellStyle name="差_2016年财政专项清理表" xfId="2861"/>
    <cellStyle name="差_县区合并测算20080421_不含人员经费系数_2014省级收入12.2（更新后）" xfId="2862"/>
    <cellStyle name="差_2016年财政专项清理表 2" xfId="2863"/>
    <cellStyle name="差_县区合并测算20080421_不含人员经费系数_2014省级收入12.2（更新后） 2" xfId="2864"/>
    <cellStyle name="差_财力差异计算表(不含非农业区)_省级财力12.12 2" xfId="2865"/>
    <cellStyle name="差_2016年财政总决算生成表全套0417 -平衡表" xfId="2866"/>
    <cellStyle name="好_2006年27重庆_2014省级收入及财力12.12（更新后）" xfId="2867"/>
    <cellStyle name="差_2016年结算与财力5.17" xfId="2868"/>
    <cellStyle name="差_2016年预算表格（公式） 2" xfId="2869"/>
    <cellStyle name="好_津补贴保障测算(5.21)_2017年常委会" xfId="2870"/>
    <cellStyle name="差_2016省级收入1.3" xfId="2871"/>
    <cellStyle name="好_Sheet1_2014省级收入12.2（更新后） 2" xfId="2872"/>
    <cellStyle name="差_2016省级收入1.3 2" xfId="2873"/>
    <cellStyle name="后继超级链接 2" xfId="2874"/>
    <cellStyle name="差_县区合并测算20080421_县市旗测算-新科目（含人口规模效应）" xfId="2875"/>
    <cellStyle name="好_缺口县区测算_财力性转移支付2010年预算参考数 2" xfId="2876"/>
    <cellStyle name="差_Xl0000302" xfId="2877"/>
    <cellStyle name="差_20170103省级2017年预算情况表" xfId="2878"/>
    <cellStyle name="差_县区合并测算20080421_县市旗测算-新科目（含人口规模效应） 2" xfId="2879"/>
    <cellStyle name="差_Xl0000302 2" xfId="2880"/>
    <cellStyle name="差_20170103省级2017年预算情况表 2" xfId="2881"/>
    <cellStyle name="差_20河南" xfId="2882"/>
    <cellStyle name="差_20河南 2" xfId="2883"/>
    <cellStyle name="差_20河南(财政部2010年县级基本财力测算数据)_2014省级收入及财力12.12（更新后）" xfId="2884"/>
    <cellStyle name="差_20河南(财政部2010年县级基本财力测算数据)_省级财力12.12" xfId="2885"/>
    <cellStyle name="差_20河南_2014省级收入12.2（更新后） 2" xfId="2886"/>
    <cellStyle name="差_20河南_财力性转移支付2010年预算参考数" xfId="2887"/>
    <cellStyle name="差_20河南_财力性转移支付2010年预算参考数 2" xfId="2888"/>
    <cellStyle name="差_20河南_省级财力12.12" xfId="2889"/>
    <cellStyle name="差_分析缺口率_2014省级收入12.2（更新后）" xfId="2890"/>
    <cellStyle name="差_20河南省" xfId="2891"/>
    <cellStyle name="差_分析缺口率_2014省级收入12.2（更新后） 2" xfId="2892"/>
    <cellStyle name="差_20河南省 2" xfId="2893"/>
    <cellStyle name="差_21.2017年全省基金收入 2" xfId="2894"/>
    <cellStyle name="差_22.2017年全省基金支出" xfId="2895"/>
    <cellStyle name="好_2011年预算表格2010.12.9_2013省级预算附表" xfId="2896"/>
    <cellStyle name="差_22.2017年全省基金支出 2" xfId="2897"/>
    <cellStyle name="好_2011年预算表格2010.12.9_2013省级预算附表 2" xfId="2898"/>
    <cellStyle name="好_省级明细_2017年财政收支预算" xfId="2899"/>
    <cellStyle name="差_县市旗测算-新科目（20080627）_不含人员经费系数_2014省级收入及财力12.12（更新后） 2" xfId="2900"/>
    <cellStyle name="好_530623_2006年县级财政报表附表" xfId="2901"/>
    <cellStyle name="差_22湖南" xfId="2902"/>
    <cellStyle name="差_22湖南_财力性转移支付2010年预算参考数 2" xfId="2903"/>
    <cellStyle name="差_省级明细_政府性基金人大会表格1稿_收入汇总" xfId="2904"/>
    <cellStyle name="差_27重庆 2 2" xfId="2905"/>
    <cellStyle name="差_山东省民生支出标准_财力性转移支付2010年预算参考数" xfId="2906"/>
    <cellStyle name="好_2007一般预算支出口径剔除表_财力性转移支付2010年预算参考数 2" xfId="2907"/>
    <cellStyle name="差_27重庆_2014省级收入12.2（更新后） 2" xfId="2908"/>
    <cellStyle name="好_09黑龙江_财力性转移支付2010年预算参考数" xfId="2909"/>
    <cellStyle name="差_27重庆_财力性转移支付2010年预算参考数" xfId="2910"/>
    <cellStyle name="差_27重庆_财力性转移支付2010年预算参考数 2" xfId="2911"/>
    <cellStyle name="差_缺口县区测算_财力性转移支付2010年预算参考数" xfId="2912"/>
    <cellStyle name="差_27重庆_省级财力12.12" xfId="2913"/>
    <cellStyle name="差_缺口县区测算_财力性转移支付2010年预算参考数 2" xfId="2914"/>
    <cellStyle name="差_27重庆_省级财力12.12 2" xfId="2915"/>
    <cellStyle name="差_28四川_财力性转移支付2010年预算参考数" xfId="2916"/>
    <cellStyle name="差_28四川_财力性转移支付2010年预算参考数 2" xfId="2917"/>
    <cellStyle name="好_2007年收支情况及2008年收支预计表(汇总表)" xfId="2918"/>
    <cellStyle name="差_30云南" xfId="2919"/>
    <cellStyle name="差_30云南 2 2" xfId="2920"/>
    <cellStyle name="差_30云南_1" xfId="2921"/>
    <cellStyle name="差_财政厅编制用表（2011年报省人大）_2013省级预算附表" xfId="2922"/>
    <cellStyle name="差_30云南_1_2014省级收入12.2（更新后）" xfId="2923"/>
    <cellStyle name="差_财政厅编制用表（2011年报省人大）_2013省级预算附表 2" xfId="2924"/>
    <cellStyle name="差_30云南_1_2014省级收入12.2（更新后） 2" xfId="2925"/>
    <cellStyle name="差_30云南_1_2014省级收入及财力12.12（更新后）" xfId="2926"/>
    <cellStyle name="差_30云南_1_2014省级收入及财力12.12（更新后） 2" xfId="2927"/>
    <cellStyle name="差_农林水和城市维护标准支出20080505－县区合计_民生政策最低支出需求_省级财力12.12" xfId="2928"/>
    <cellStyle name="好_Book1_3" xfId="2929"/>
    <cellStyle name="好_城建部门 2" xfId="2930"/>
    <cellStyle name="差_33甘肃" xfId="2931"/>
    <cellStyle name="好_河南 缺口县区测算(地方填报)" xfId="2932"/>
    <cellStyle name="差_34青海_1_2014省级收入12.2（更新后）" xfId="2933"/>
    <cellStyle name="差_自行调整差异系数顺序_省级财力12.12 2" xfId="2934"/>
    <cellStyle name="好_河南 缺口县区测算(地方填报) 2" xfId="2935"/>
    <cellStyle name="差_34青海_1_2014省级收入12.2（更新后） 2" xfId="2936"/>
    <cellStyle name="好_2_省级财力12.12" xfId="2937"/>
    <cellStyle name="好_2012年结余使用" xfId="2938"/>
    <cellStyle name="差_34青海_1_2014省级收入及财力12.12（更新后）" xfId="2939"/>
    <cellStyle name="差_34青海_1_财力性转移支付2010年预算参考数" xfId="2940"/>
    <cellStyle name="差_34青海_1_财力性转移支付2010年预算参考数 2" xfId="2941"/>
    <cellStyle name="差_34青海_2014省级收入12.2（更新后） 2" xfId="2942"/>
    <cellStyle name="差_测算结果汇总_省级财力12.12 2" xfId="2943"/>
    <cellStyle name="差_34青海_2014省级收入及财力12.12（更新后） 2" xfId="2944"/>
    <cellStyle name="差_34青海_财力性转移支付2010年预算参考数" xfId="2945"/>
    <cellStyle name="常规 5" xfId="2946"/>
    <cellStyle name="差_34青海_财力性转移支付2010年预算参考数 2" xfId="2947"/>
    <cellStyle name="常规 5 2" xfId="2948"/>
    <cellStyle name="差_34青海_省级财力12.12 2" xfId="2949"/>
    <cellStyle name="差_410927000_台前县_2014省级收入12.2（更新后）" xfId="2950"/>
    <cellStyle name="差_410927000_台前县_2014省级收入及财力12.12（更新后）" xfId="2951"/>
    <cellStyle name="好_2006年27重庆_省级财力12.12 2" xfId="2952"/>
    <cellStyle name="好_省属监狱人员级别表(驻外)_基金汇总" xfId="2953"/>
    <cellStyle name="差_5.2017省本级收入 2" xfId="2954"/>
    <cellStyle name="差_行政公检法测算_不含人员经费系数" xfId="2955"/>
    <cellStyle name="差_530629_2006年县级财政报表附表" xfId="2956"/>
    <cellStyle name="差_530629_2006年县级财政报表附表 2" xfId="2957"/>
    <cellStyle name="差_缺口县区测算(按核定人数)" xfId="2958"/>
    <cellStyle name="适中 2 3" xfId="2959"/>
    <cellStyle name="差_成本差异系数（含人口规模）_省级财力12.12 2" xfId="2960"/>
    <cellStyle name="差_县市旗测算-新科目（20080626）" xfId="2961"/>
    <cellStyle name="强调文字颜色 3 2 2" xfId="2962"/>
    <cellStyle name="差_6.2017省本级支出" xfId="2963"/>
    <cellStyle name="差_6.2017省本级支出 2" xfId="2964"/>
    <cellStyle name="差_Book1_2012-2013年经常性收入预测（1.1新口径）" xfId="2965"/>
    <cellStyle name="差_Book1_2012-2013年经常性收入预测（1.1新口径） 2" xfId="2966"/>
    <cellStyle name="差_Book1_2012年省级平衡简表（用）" xfId="2967"/>
    <cellStyle name="差_Book1_2016年结算与财力5.17" xfId="2968"/>
    <cellStyle name="好_20160105省级2016年预算情况表（最新） 2" xfId="2969"/>
    <cellStyle name="差_财力（李处长）" xfId="2970"/>
    <cellStyle name="差_Book1_2017年常委会" xfId="2971"/>
    <cellStyle name="好_2011年预算表格2010.12.9_省级财力12.12 2" xfId="2972"/>
    <cellStyle name="差_汇总表_2014省级收入及财力12.12（更新后） 2" xfId="2973"/>
    <cellStyle name="差_Book1_5.2017省本级收入" xfId="2974"/>
    <cellStyle name="差_Book1_5.2017省本级收入 2" xfId="2975"/>
    <cellStyle name="差_Book1_财力性转移支付2010年预算参考数" xfId="2976"/>
    <cellStyle name="好_2009年财力测算情况11.19_2017年常委会" xfId="2977"/>
    <cellStyle name="差_Xl0000335" xfId="2978"/>
    <cellStyle name="差_Book1_附表1-6" xfId="2979"/>
    <cellStyle name="汇总 2" xfId="2980"/>
    <cellStyle name="差_Book2 2" xfId="2981"/>
    <cellStyle name="好_2014年12月财政月报" xfId="2982"/>
    <cellStyle name="好_人员工资和公用经费2_财力性转移支付2010年预算参考数 2" xfId="2983"/>
    <cellStyle name="差_Book2_2014省级收入及财力12.12（更新后） 2" xfId="2984"/>
    <cellStyle name="差_青海 缺口县区测算(地方填报)_2014省级收入及财力12.12（更新后）" xfId="2985"/>
    <cellStyle name="好_2007年结算已定项目对账单_2014省级收入12.2（更新后） 2" xfId="2986"/>
    <cellStyle name="好_2006年水利统计指标统计表_财力性转移支付2010年预算参考数" xfId="2987"/>
    <cellStyle name="好_文体广播事业(按照总人口测算）—20080416_县市旗测算-新科目（含人口规模效应）" xfId="2988"/>
    <cellStyle name="差_卫生部门_2014省级收入12.2（更新后）" xfId="2989"/>
    <cellStyle name="差_Book2_财力性转移支付2010年预算参考数" xfId="2990"/>
    <cellStyle name="借出原因" xfId="2991"/>
    <cellStyle name="好_文体广播事业(按照总人口测算）—20080416_县市旗测算-新科目（含人口规模效应） 2" xfId="2992"/>
    <cellStyle name="好_其他部门(按照总人口测算）—20080416_不含人员经费系数" xfId="2993"/>
    <cellStyle name="差_卫生部门_2014省级收入12.2（更新后） 2" xfId="2994"/>
    <cellStyle name="差_Book2_财力性转移支付2010年预算参考数 2" xfId="2995"/>
    <cellStyle name="差_Book2_省级财力12.12" xfId="2996"/>
    <cellStyle name="差_M01-2(州市补助收入)" xfId="2997"/>
    <cellStyle name="差_M01-2(州市补助收入) 2" xfId="2998"/>
    <cellStyle name="差_material report in Jul" xfId="2999"/>
    <cellStyle name="好_Book1_基金汇总" xfId="3000"/>
    <cellStyle name="差_material report in Jun" xfId="3001"/>
    <cellStyle name="差_material report in May" xfId="3002"/>
    <cellStyle name="差_Material reprot In Dec" xfId="3003"/>
    <cellStyle name="差_人员工资和公用经费3" xfId="3004"/>
    <cellStyle name="差_Material reprot In Feb (2)" xfId="3005"/>
    <cellStyle name="差_Sheet1_1 2" xfId="3006"/>
    <cellStyle name="差_河南省----2009-05-21（补充数据）_附表1-6" xfId="3007"/>
    <cellStyle name="差_Sheet1_2" xfId="3008"/>
    <cellStyle name="差_河南 缺口县区测算(地方填报白)_财力性转移支付2010年预算参考数 2" xfId="3009"/>
    <cellStyle name="差_Sheet1_2 2" xfId="3010"/>
    <cellStyle name="差_Sheet1_Sheet2" xfId="3011"/>
    <cellStyle name="差_Sheet1_Sheet2 2" xfId="3012"/>
    <cellStyle name="差_Sheet1_省级财力12.12 2" xfId="3013"/>
    <cellStyle name="差_附表_省级财力12.12" xfId="3014"/>
    <cellStyle name="差_Sheet1_省级收入" xfId="3015"/>
    <cellStyle name="好_22湖南" xfId="3016"/>
    <cellStyle name="差_Sheet1_省级收入 2" xfId="3017"/>
    <cellStyle name="好_22湖南 2" xfId="3018"/>
    <cellStyle name="差_附表_2014省级收入及财力12.12（更新后）" xfId="3019"/>
    <cellStyle name="差_Sheet2" xfId="3020"/>
    <cellStyle name="差_Sheet2_1" xfId="3021"/>
    <cellStyle name="差_Sheet2_1 2" xfId="3022"/>
    <cellStyle name="差_Xl0000068 3" xfId="3023"/>
    <cellStyle name="差_Xl0000068_2017年预算草案（债务）" xfId="3024"/>
    <cellStyle name="差_Xl0000071 3" xfId="3025"/>
    <cellStyle name="差_Xl0000071_2017年预算草案（债务）" xfId="3026"/>
    <cellStyle name="好_material report in Jul" xfId="3027"/>
    <cellStyle name="差_Xl0000071_基金汇总" xfId="3028"/>
    <cellStyle name="好_国有资本经营预算（2011年报省人大）_2013省级预算附表 2" xfId="3029"/>
    <cellStyle name="差_Xl0000071_支出汇总" xfId="3030"/>
    <cellStyle name="差_Xl0000335 2" xfId="3031"/>
    <cellStyle name="差_Xl0000336" xfId="3032"/>
    <cellStyle name="差_Xl0000336 2" xfId="3033"/>
    <cellStyle name="差_Xl0000621" xfId="3034"/>
    <cellStyle name="常规 23_5.2017省本级收入" xfId="3035"/>
    <cellStyle name="差_安徽 缺口县区测算(地方填报)1 2" xfId="3036"/>
    <cellStyle name="好_核定人数下发表_2014省级收入12.2（更新后）" xfId="3037"/>
    <cellStyle name="差_安徽 缺口县区测算(地方填报)1_2014省级收入12.2（更新后） 2" xfId="3038"/>
    <cellStyle name="差_安徽 缺口县区测算(地方填报)1_省级财力12.12" xfId="3039"/>
    <cellStyle name="好_34青海_1_省级财力12.12 2" xfId="3040"/>
    <cellStyle name="好_20河南_财力性转移支付2010年预算参考数 2" xfId="3041"/>
    <cellStyle name="差_不含人员经费系数 2 2" xfId="3042"/>
    <cellStyle name="好_2007年结算已定项目对账单_2014省级收入及财力12.12（更新后） 2" xfId="3043"/>
    <cellStyle name="差_附表_财力性转移支付2010年预算参考数 2" xfId="3044"/>
    <cellStyle name="差_不含人员经费系数_2014省级收入12.2（更新后） 2" xfId="3045"/>
    <cellStyle name="差_不含人员经费系数_省级财力12.12" xfId="3046"/>
    <cellStyle name="差_不含人员经费系数_省级财力12.12 2" xfId="3047"/>
    <cellStyle name="差_财力（李处长）_2014省级收入12.2（更新后） 2" xfId="3048"/>
    <cellStyle name="差_财力（李处长）_2014省级收入及财力12.12（更新后）" xfId="3049"/>
    <cellStyle name="差_财力（李处长）_2014省级收入及财力12.12（更新后） 2" xfId="3050"/>
    <cellStyle name="差_财力差异计算表(不含非农业区)" xfId="3051"/>
    <cellStyle name="差_财力差异计算表(不含非农业区) 2" xfId="3052"/>
    <cellStyle name="差_财力差异计算表(不含非农业区)_2014省级收入12.2（更新后）" xfId="3053"/>
    <cellStyle name="差_财力差异计算表(不含非农业区)_省级财力12.12" xfId="3054"/>
    <cellStyle name="好_人员工资和公用经费 2" xfId="3055"/>
    <cellStyle name="差_电力公司增值税划转_省级财力12.12 2" xfId="3056"/>
    <cellStyle name="差_财政供养人员" xfId="3057"/>
    <cellStyle name="差_财政厅编制用表（2011年报省人大）_2014省级收入及财力12.12（更新后） 2" xfId="3058"/>
    <cellStyle name="好_追加科目情况表" xfId="3059"/>
    <cellStyle name="差_财政厅编制用表（2011年报省人大）_2017年常委会" xfId="3060"/>
    <cellStyle name="差_平邑_2014省级收入及财力12.12（更新后） 2" xfId="3061"/>
    <cellStyle name="差_财政厅编制用表（2011年报省人大）_附表1-6" xfId="3062"/>
    <cellStyle name="差_财政厅编制用表（2011年报省人大）_附表1-6 2" xfId="3063"/>
    <cellStyle name="差_文体广播事业(按照总人口测算）—20080416_民生政策最低支出需求_2014省级收入及财力12.12（更新后）" xfId="3064"/>
    <cellStyle name="差_财政厅编制用表（2011年报省人大）_省级财力12.12 2" xfId="3065"/>
    <cellStyle name="差_云南 缺口县区测算(地方填报)_2014省级收入及财力12.12（更新后）" xfId="3066"/>
    <cellStyle name="差_测算结果" xfId="3067"/>
    <cellStyle name="好_核定人数下发表_2014省级收入12.2（更新后） 2" xfId="3068"/>
    <cellStyle name="差_测算结果_2014省级收入12.2（更新后）" xfId="3069"/>
    <cellStyle name="差_测算结果_2014省级收入12.2（更新后） 2" xfId="3070"/>
    <cellStyle name="差_测算结果_财力性转移支付2010年预算参考数" xfId="3071"/>
    <cellStyle name="烹拳_ +Foil &amp; -FOIL &amp; PAPER" xfId="3072"/>
    <cellStyle name="差_测算结果汇总_2014省级收入12.2（更新后）" xfId="3073"/>
    <cellStyle name="好_2008年财政收支预算草案(1.4)_2017年预算草案（债务）" xfId="3074"/>
    <cellStyle name="差_测算结果汇总_2014省级收入12.2（更新后） 2" xfId="3075"/>
    <cellStyle name="差_测算结果汇总_2014省级收入及财力12.12（更新后）" xfId="3076"/>
    <cellStyle name="差_测算总表 2" xfId="3077"/>
    <cellStyle name="好_省电力2008年 工作表 2" xfId="3078"/>
    <cellStyle name="差_测算总表_省级财力12.12" xfId="3079"/>
    <cellStyle name="差_市辖区测算20080510_县市旗测算-新科目（含人口规模效应）_财力性转移支付2010年预算参考数 2" xfId="3080"/>
    <cellStyle name="好_20111127汇报附表（8张）_基金汇总" xfId="3081"/>
    <cellStyle name="差_成本差异系数（含人口规模） 2" xfId="3082"/>
    <cellStyle name="常规 5 3" xfId="3083"/>
    <cellStyle name="差_成本差异系数（含人口规模）_2014省级收入12.2（更新后） 2" xfId="3084"/>
    <cellStyle name="差_缺口县区测算(按2007支出增长25%测算)_2014省级收入及财力12.12（更新后） 2" xfId="3085"/>
    <cellStyle name="好_2010省对市县转移支付测算表(10-21）_2014省级收入12.2（更新后） 2" xfId="3086"/>
    <cellStyle name="差_成本差异系数（含人口规模）_2014省级收入及财力12.12（更新后）" xfId="3087"/>
    <cellStyle name="差_县市旗测算20080508 2 2" xfId="3088"/>
    <cellStyle name="好_科室未支汇总表（基金） 2" xfId="3089"/>
    <cellStyle name="差_成本差异系数（含人口规模）_省级财力12.12" xfId="3090"/>
    <cellStyle name="差_河南 缺口县区测算(地方填报白)_2014省级收入12.2（更新后）" xfId="3091"/>
    <cellStyle name="差_成本差异系数_2014省级收入12.2（更新后） 2" xfId="3092"/>
    <cellStyle name="差_成本差异系数_2014省级收入及财力12.12（更新后）" xfId="3093"/>
    <cellStyle name="差_成本差异系数_2014省级收入及财力12.12（更新后） 2" xfId="3094"/>
    <cellStyle name="差_成本差异系数_省级财力12.12" xfId="3095"/>
    <cellStyle name="差_自行调整差异系数顺序_财力性转移支付2010年预算参考数 2" xfId="3096"/>
    <cellStyle name="差_成本差异系数_省级财力12.12 2" xfId="3097"/>
    <cellStyle name="差_县区合并测算20080421_县市旗测算-新科目（含人口规模效应）_省级财力12.12" xfId="3098"/>
    <cellStyle name="差_县区合并测算20080421_省级财力12.12" xfId="3099"/>
    <cellStyle name="差_第五部分(才淼、饶永宏）" xfId="3100"/>
    <cellStyle name="差_第一部分：综合全" xfId="3101"/>
    <cellStyle name="好_2016-2017全省国资预算" xfId="3102"/>
    <cellStyle name="差_电力公司增值税划转" xfId="3103"/>
    <cellStyle name="差_省级明细_20171207-2018年预算草案 2" xfId="3104"/>
    <cellStyle name="差_电力公司增值税划转_2014省级收入及财力12.12（更新后）" xfId="3105"/>
    <cellStyle name="差_电力公司增值税划转_2014省级收入及财力12.12（更新后） 2" xfId="3106"/>
    <cellStyle name="差_人员工资和公用经费" xfId="3107"/>
    <cellStyle name="好_2006年34青海_省级财力12.12" xfId="3108"/>
    <cellStyle name="差_分析缺口率 2" xfId="3109"/>
    <cellStyle name="差_省级明细_全省收入代编最新_支出汇总" xfId="3110"/>
    <cellStyle name="好_Xl0000621 2" xfId="3111"/>
    <cellStyle name="差_分析缺口率_财力性转移支付2010年预算参考数" xfId="3112"/>
    <cellStyle name="差_分析缺口率_财力性转移支付2010年预算参考数 2" xfId="3113"/>
    <cellStyle name="公司标准表" xfId="3114"/>
    <cellStyle name="计算 2 3" xfId="3115"/>
    <cellStyle name="差_分析缺口率_省级财力12.12 2" xfId="3116"/>
    <cellStyle name="差_分县成本差异系数" xfId="3117"/>
    <cellStyle name="差_分县成本差异系数 2" xfId="3118"/>
    <cellStyle name="差_分县成本差异系数 2 2" xfId="3119"/>
    <cellStyle name="好_核定人数下发表_省级财力12.12 2" xfId="3120"/>
    <cellStyle name="差_分县成本差异系数_2014省级收入及财力12.12（更新后） 2" xfId="3121"/>
    <cellStyle name="差_分县成本差异系数_不含人员经费系数" xfId="3122"/>
    <cellStyle name="差_分县成本差异系数_不含人员经费系数 2" xfId="3123"/>
    <cellStyle name="差_云南 缺口县区测算(地方填报) 2" xfId="3124"/>
    <cellStyle name="差_分县成本差异系数_不含人员经费系数_财力性转移支付2010年预算参考数" xfId="3125"/>
    <cellStyle name="差_分县成本差异系数_不含人员经费系数_财力性转移支付2010年预算参考数 2" xfId="3126"/>
    <cellStyle name="好_省级明细_Book1 2" xfId="3127"/>
    <cellStyle name="差_分县成本差异系数_不含人员经费系数_省级财力12.12" xfId="3128"/>
    <cellStyle name="差_分县成本差异系数_财力性转移支付2010年预算参考数" xfId="3129"/>
    <cellStyle name="差_分县成本差异系数_财力性转移支付2010年预算参考数 2" xfId="3130"/>
    <cellStyle name="强调文字颜色 6 2 5" xfId="3131"/>
    <cellStyle name="差_分县成本差异系数_民生政策最低支出需求" xfId="3132"/>
    <cellStyle name="好_2016年中原银行税收基数短收市县负担情况表 2" xfId="3133"/>
    <cellStyle name="好_34青海_1_2014省级收入及财力12.12（更新后） 2" xfId="3134"/>
    <cellStyle name="差_分县成本差异系数_民生政策最低支出需求_2014省级收入及财力12.12（更新后）" xfId="3135"/>
    <cellStyle name="差_分县成本差异系数_民生政策最低支出需求_2014省级收入及财力12.12（更新后） 2" xfId="3136"/>
    <cellStyle name="差_分县成本差异系数_民生政策最低支出需求_省级财力12.12" xfId="3137"/>
    <cellStyle name="好_电力公司增值税划转_2014省级收入及财力12.12（更新后）" xfId="3138"/>
    <cellStyle name="差_分县成本差异系数_省级财力12.12" xfId="3139"/>
    <cellStyle name="差_附表" xfId="3140"/>
    <cellStyle name="差_附表 2" xfId="3141"/>
    <cellStyle name="差_附表_2014省级收入12.2（更新后）" xfId="3142"/>
    <cellStyle name="差_附表_2014省级收入12.2（更新后） 2" xfId="3143"/>
    <cellStyle name="差_国有资本经营预算（2011年报省人大）" xfId="3144"/>
    <cellStyle name="差_国有资本经营预算（2011年报省人大）_基金汇总" xfId="3145"/>
    <cellStyle name="差_附表_省级财力12.12 2" xfId="3146"/>
    <cellStyle name="好_县区合并测算20080421_民生政策最低支出需求 2" xfId="3147"/>
    <cellStyle name="差_附表1-6" xfId="3148"/>
    <cellStyle name="差_附表1-6 2" xfId="3149"/>
    <cellStyle name="差_农林水和城市维护标准支出20080505－县区合计_县市旗测算-新科目（含人口规模效应）_2014省级收入及财力12.12（更新后）" xfId="3150"/>
    <cellStyle name="差_复件 2012年地方财政公共预算分级平衡情况表" xfId="3151"/>
    <cellStyle name="好_Sheet1_Sheet2" xfId="3152"/>
    <cellStyle name="差_复件 2012年地方财政公共预算分级平衡情况表 2" xfId="3153"/>
    <cellStyle name="好_2007年中央财政与河南省财政年终决算结算单_2014省级收入及财力12.12（更新后） 2" xfId="3154"/>
    <cellStyle name="差_复件 2012年地方财政公共预算分级平衡情况表（5 2" xfId="3155"/>
    <cellStyle name="差_复件 复件 2010年预算表格－2010-03-26-（含表间 公式） 2" xfId="3156"/>
    <cellStyle name="差_省级明细_21.2017年全省基金收入 2" xfId="3157"/>
    <cellStyle name="好_2006年27重庆_2014省级收入12.2（更新后）" xfId="3158"/>
    <cellStyle name="差_复件 复件 2010年预算表格－2010-03-26-（含表间 公式）_2014省级收入12.2（更新后） 2" xfId="3159"/>
    <cellStyle name="差_复件 复件 2010年预算表格－2010-03-26-（含表间 公式）_省级财力12.12" xfId="3160"/>
    <cellStyle name="好_34青海_1 2" xfId="3161"/>
    <cellStyle name="好_附表_省级财力12.12" xfId="3162"/>
    <cellStyle name="差_复件 复件 2010年预算表格－2010-03-26-（含表间 公式）_省级财力12.12 2" xfId="3163"/>
    <cellStyle name="好_2010年全省供养人员" xfId="3164"/>
    <cellStyle name="差_国有资本经营预算（2011年报省人大）_2013省级预算附表" xfId="3165"/>
    <cellStyle name="差_国有资本经营预算（2011年报省人大）_2013省级预算附表 2" xfId="3166"/>
    <cellStyle name="差_行政公检法测算_财力性转移支付2010年预算参考数 2" xfId="3167"/>
    <cellStyle name="差_国有资本经营预算（2011年报省人大）_2014省级收入12.2（更新后）" xfId="3168"/>
    <cellStyle name="差_国有资本经营预算（2011年报省人大）_2014省级收入12.2（更新后） 2" xfId="3169"/>
    <cellStyle name="差_国有资本经营预算（2011年报省人大）_2014省级收入及财力12.12（更新后）" xfId="3170"/>
    <cellStyle name="差_国有资本经营预算（2011年报省人大）_2014省级收入及财力12.12（更新后） 2" xfId="3171"/>
    <cellStyle name="差_国有资本经营预算（2011年报省人大）_2017年常委会" xfId="3172"/>
    <cellStyle name="差_国有资本经营预算（2011年报省人大）_2017年预算草案（债务）" xfId="3173"/>
    <cellStyle name="好_2007一般预算支出口径剔除表_2014省级收入12.2（更新后）" xfId="3174"/>
    <cellStyle name="好_省级明细_冬梅3_收入汇总" xfId="3175"/>
    <cellStyle name="差_国有资本经营预算（2011年报省人大）_附表1-6 2" xfId="3176"/>
    <cellStyle name="差_行政(燃修费)_县市旗测算-新科目（含人口规模效应）" xfId="3177"/>
    <cellStyle name="差_国有资本经营预算（2011年报省人大）_省级财力12.12" xfId="3178"/>
    <cellStyle name="好_国有资本经营预算（2011年报省人大）_2014省级收入及财力12.12（更新后） 2" xfId="3179"/>
    <cellStyle name="差_国有资本经营预算（2011年报省人大）_收入汇总" xfId="3180"/>
    <cellStyle name="差_国有资本经营预算（2011年报省人大）_支出汇总" xfId="3181"/>
    <cellStyle name="差_行政(燃修费)" xfId="3182"/>
    <cellStyle name="差_行政(燃修费)_2014省级收入12.2（更新后） 2" xfId="3183"/>
    <cellStyle name="好_2006年34青海_财力性转移支付2010年预算参考数 2" xfId="3184"/>
    <cellStyle name="差_行政(燃修费)_2014省级收入及财力12.12（更新后）" xfId="3185"/>
    <cellStyle name="差_行政(燃修费)_2014省级收入及财力12.12（更新后） 2" xfId="3186"/>
    <cellStyle name="差_行政(燃修费)_不含人员经费系数 2" xfId="3187"/>
    <cellStyle name="好_Sheet1_2 2" xfId="3188"/>
    <cellStyle name="差_省级支出_1" xfId="3189"/>
    <cellStyle name="差_行政(燃修费)_不含人员经费系数_2014省级收入12.2（更新后）" xfId="3190"/>
    <cellStyle name="差_省级支出_1 2" xfId="3191"/>
    <cellStyle name="差_行政(燃修费)_不含人员经费系数_2014省级收入12.2（更新后） 2" xfId="3192"/>
    <cellStyle name="差_危改资金测算_省级财力12.12" xfId="3193"/>
    <cellStyle name="差_行政(燃修费)_不含人员经费系数_2014省级收入及财力12.12（更新后）" xfId="3194"/>
    <cellStyle name="差_行政(燃修费)_不含人员经费系数_财力性转移支付2010年预算参考数" xfId="3195"/>
    <cellStyle name="差_县市旗测算20080508_民生政策最低支出需求_省级财力12.12" xfId="3196"/>
    <cellStyle name="差_行政(燃修费)_不含人员经费系数_财力性转移支付2010年预算参考数 2" xfId="3197"/>
    <cellStyle name="差_县市旗测算20080508_民生政策最低支出需求_省级财力12.12 2" xfId="3198"/>
    <cellStyle name="差_行政(燃修费)_不含人员经费系数_省级财力12.12" xfId="3199"/>
    <cellStyle name="差_行政(燃修费)_不含人员经费系数_省级财力12.12 2" xfId="3200"/>
    <cellStyle name="差_行政(燃修费)_财力性转移支付2010年预算参考数 2" xfId="3201"/>
    <cellStyle name="差_核定人数对比_2014省级收入12.2（更新后）" xfId="3202"/>
    <cellStyle name="差_行政(燃修费)_民生政策最低支出需求_2014省级收入12.2（更新后）" xfId="3203"/>
    <cellStyle name="差_行政(燃修费)_民生政策最低支出需求_2014省级收入及财力12.12（更新后）" xfId="3204"/>
    <cellStyle name="差_教育(按照总人口测算）—20080416_民生政策最低支出需求" xfId="3205"/>
    <cellStyle name="差_行政(燃修费)_民生政策最低支出需求_2014省级收入及财力12.12（更新后） 2" xfId="3206"/>
    <cellStyle name="差_行政(燃修费)_民生政策最低支出需求_财力性转移支付2010年预算参考数" xfId="3207"/>
    <cellStyle name="差_市辖区测算20080510_县市旗测算-新科目（含人口规模效应）_省级财力12.12" xfId="3208"/>
    <cellStyle name="差_行政(燃修费)_民生政策最低支出需求_财力性转移支付2010年预算参考数 2" xfId="3209"/>
    <cellStyle name="差_市辖区测算20080510_县市旗测算-新科目（含人口规模效应）_省级财力12.12 2" xfId="3210"/>
    <cellStyle name="好_中原证券2012年补助（上解）核定表" xfId="3211"/>
    <cellStyle name="好_行政(燃修费)_民生政策最低支出需求_2014省级收入12.2（更新后） 2" xfId="3212"/>
    <cellStyle name="差_省级收入_1" xfId="3213"/>
    <cellStyle name="差_行政(燃修费)_民生政策最低支出需求_省级财力12.12" xfId="3214"/>
    <cellStyle name="好_中原证券2012年补助（上解）核定表 2" xfId="3215"/>
    <cellStyle name="差_省级收入_1 2" xfId="3216"/>
    <cellStyle name="差_行政(燃修费)_民生政策最低支出需求_省级财力12.12 2" xfId="3217"/>
    <cellStyle name="差_行政(燃修费)_省级财力12.12" xfId="3218"/>
    <cellStyle name="差_行政(燃修费)_省级财力12.12 2" xfId="3219"/>
    <cellStyle name="好_2006年水利统计指标统计表 2" xfId="3220"/>
    <cellStyle name="差_行政(燃修费)_县市旗测算-新科目（含人口规模效应）_2014省级收入12.2（更新后）" xfId="3221"/>
    <cellStyle name="差_其他部门(按照总人口测算）—20080416_县市旗测算-新科目（含人口规模效应）_2014省级收入及财力12.12（更新后） 2" xfId="3222"/>
    <cellStyle name="差_县市旗测算-新科目（20080626）_县市旗测算-新科目（含人口规模效应） 2" xfId="3223"/>
    <cellStyle name="超链接 2 3" xfId="3224"/>
    <cellStyle name="差_行政(燃修费)_县市旗测算-新科目（含人口规模效应）_2014省级收入及财力12.12（更新后）" xfId="3225"/>
    <cellStyle name="差_行政(燃修费)_县市旗测算-新科目（含人口规模效应）_2014省级收入及财力12.12（更新后） 2" xfId="3226"/>
    <cellStyle name="好_省级明细_冬梅3 3" xfId="3227"/>
    <cellStyle name="差_行政(燃修费)_县市旗测算-新科目（含人口规模效应）_财力性转移支付2010年预算参考数" xfId="3228"/>
    <cellStyle name="好_2010省对市县转移支付测算表(10-21） 2" xfId="3229"/>
    <cellStyle name="差_行政(燃修费)_县市旗测算-新科目（含人口规模效应）_省级财力12.12" xfId="3230"/>
    <cellStyle name="好_2010省对市县转移支付测算表(10-21） 2 2" xfId="3231"/>
    <cellStyle name="差_行政(燃修费)_县市旗测算-新科目（含人口规模效应）_省级财力12.12 2" xfId="3232"/>
    <cellStyle name="差_行政（人员）" xfId="3233"/>
    <cellStyle name="差_行政（人员）_2014省级收入及财力12.12（更新后）" xfId="3234"/>
    <cellStyle name="差_行政（人员）_2014省级收入及财力12.12（更新后） 2" xfId="3235"/>
    <cellStyle name="差_行政（人员）_不含人员经费系数" xfId="3236"/>
    <cellStyle name="差_行政（人员）_不含人员经费系数 2" xfId="3237"/>
    <cellStyle name="差_行政（人员）_不含人员经费系数_2014省级收入12.2（更新后）" xfId="3238"/>
    <cellStyle name="千位分隔 9" xfId="3239"/>
    <cellStyle name="差_行政（人员）_不含人员经费系数_财力性转移支付2010年预算参考数" xfId="3240"/>
    <cellStyle name="差_行政（人员）_不含人员经费系数_财力性转移支付2010年预算参考数 2" xfId="3241"/>
    <cellStyle name="差_行政（人员）_不含人员经费系数_省级财力12.12" xfId="3242"/>
    <cellStyle name="差_行政（人员）_不含人员经费系数_省级财力12.12 2" xfId="3243"/>
    <cellStyle name="差_行政（人员）_民生政策最低支出需求 2" xfId="3244"/>
    <cellStyle name="差_行政（人员）_民生政策最低支出需求_2014省级收入12.2（更新后） 2" xfId="3245"/>
    <cellStyle name="差_行政（人员）_民生政策最低支出需求_2014省级收入及财力12.12（更新后）" xfId="3246"/>
    <cellStyle name="差_县区合并测算20080423(按照各省比重）_民生政策最低支出需求 2" xfId="3247"/>
    <cellStyle name="差_行政（人员）_民生政策最低支出需求_2014省级收入及财力12.12（更新后） 2" xfId="3248"/>
    <cellStyle name="好_28四川_省级财力12.12 2" xfId="3249"/>
    <cellStyle name="差_行政（人员）_民生政策最低支出需求_财力性转移支付2010年预算参考数" xfId="3250"/>
    <cellStyle name="差_行政（人员）_民生政策最低支出需求_财力性转移支付2010年预算参考数 2" xfId="3251"/>
    <cellStyle name="差_河南省----2009-05-21（补充数据）_省级财力12.12 2" xfId="3252"/>
    <cellStyle name="千_四区预算报人大" xfId="3253"/>
    <cellStyle name="差_行政（人员）_民生政策最低支出需求_省级财力12.12" xfId="3254"/>
    <cellStyle name="差_行政（人员）_民生政策最低支出需求_省级财力12.12 2" xfId="3255"/>
    <cellStyle name="差_山东省民生支出标准 2 2" xfId="3256"/>
    <cellStyle name="好_2008年支出核定" xfId="3257"/>
    <cellStyle name="好_省级明细_Book1_支出汇总" xfId="3258"/>
    <cellStyle name="差_行政（人员）_省级财力12.12 2" xfId="3259"/>
    <cellStyle name="差_市辖区测算-新科目（20080626）_不含人员经费系数_2014省级收入及财力12.12（更新后）" xfId="3260"/>
    <cellStyle name="强调文字颜色 1 2" xfId="3261"/>
    <cellStyle name="好_财力差异计算表(不含非农业区)_省级财力12.12" xfId="3262"/>
    <cellStyle name="差_行政（人员）_县市旗测算-新科目（含人口规模效应） 2" xfId="3263"/>
    <cellStyle name="差_县区合并测算20080423(按照各省比重）_民生政策最低支出需求_2014省级收入12.2（更新后）" xfId="3264"/>
    <cellStyle name="差_行政（人员）_县市旗测算-新科目（含人口规模效应）_2014省级收入12.2（更新后）" xfId="3265"/>
    <cellStyle name="差_行政（人员）_县市旗测算-新科目（含人口规模效应）_2014省级收入12.2（更新后） 2" xfId="3266"/>
    <cellStyle name="差_行政（人员）_县市旗测算-新科目（含人口规模效应）_2014省级收入及财力12.12（更新后）" xfId="3267"/>
    <cellStyle name="差_行政（人员）_县市旗测算-新科目（含人口规模效应）_2014省级收入及财力12.12（更新后） 2" xfId="3268"/>
    <cellStyle name="差_行政（人员）_县市旗测算-新科目（含人口规模效应）_财力性转移支付2010年预算参考数" xfId="3269"/>
    <cellStyle name="差_行政（人员）_县市旗测算-新科目（含人口规模效应）_财力性转移支付2010年预算参考数 2" xfId="3270"/>
    <cellStyle name="差_行政（人员）_县市旗测算-新科目（含人口规模效应）_省级财力12.12" xfId="3271"/>
    <cellStyle name="差_行政（人员）_县市旗测算-新科目（含人口规模效应）_省级财力12.12 2" xfId="3272"/>
    <cellStyle name="差_行政公检法测算 2 2" xfId="3273"/>
    <cellStyle name="差_汇总_2014省级收入及财力12.12（更新后）" xfId="3274"/>
    <cellStyle name="差_行政公检法测算_2014省级收入12.2（更新后）" xfId="3275"/>
    <cellStyle name="差_汇总_2014省级收入及财力12.12（更新后） 2" xfId="3276"/>
    <cellStyle name="差_行政公检法测算_2014省级收入12.2（更新后） 2" xfId="3277"/>
    <cellStyle name="差_行政公检法测算_2014省级收入及财力12.12（更新后）" xfId="3278"/>
    <cellStyle name="差_行政公检法测算_2014省级收入及财力12.12（更新后） 2" xfId="3279"/>
    <cellStyle name="差_行政公检法测算_不含人员经费系数 2" xfId="3280"/>
    <cellStyle name="差_行政公检法测算_不含人员经费系数_2014省级收入12.2（更新后）" xfId="3281"/>
    <cellStyle name="好_市辖区测算-新科目（20080626）_县市旗测算-新科目（含人口规模效应）_财力性转移支付2010年预算参考数" xfId="3282"/>
    <cellStyle name="差_行政公检法测算_不含人员经费系数_2014省级收入12.2（更新后） 2" xfId="3283"/>
    <cellStyle name="好_2008年预计支出与2007年对比" xfId="3284"/>
    <cellStyle name="差_行政公检法测算_不含人员经费系数_2014省级收入及财力12.12（更新后）" xfId="3285"/>
    <cellStyle name="差_行政公检法测算_不含人员经费系数_2014省级收入及财力12.12（更新后） 2" xfId="3286"/>
    <cellStyle name="输出 3" xfId="3287"/>
    <cellStyle name="差_行政公检法测算_民生政策最低支出需求" xfId="3288"/>
    <cellStyle name="差_行政公检法测算_民生政策最低支出需求_2014省级收入12.2（更新后）" xfId="3289"/>
    <cellStyle name="差_行政公检法测算_民生政策最低支出需求_2014省级收入12.2（更新后） 2" xfId="3290"/>
    <cellStyle name="差_行政公检法测算_民生政策最低支出需求_2014省级收入及财力12.12（更新后）" xfId="3291"/>
    <cellStyle name="差_省级明细_副本最新_支出汇总" xfId="3292"/>
    <cellStyle name="差_行政公检法测算_民生政策最低支出需求_2014省级收入及财力12.12（更新后） 2" xfId="3293"/>
    <cellStyle name="好_其他部门(按照总人口测算）—20080416 2 2" xfId="3294"/>
    <cellStyle name="差_行政公检法测算_民生政策最低支出需求_财力性转移支付2010年预算参考数" xfId="3295"/>
    <cellStyle name="差_行政公检法测算_民生政策最低支出需求_财力性转移支付2010年预算参考数 2" xfId="3296"/>
    <cellStyle name="差_行政公检法测算_民生政策最低支出需求_省级财力12.12" xfId="3297"/>
    <cellStyle name="差_行政公检法测算_省级财力12.12" xfId="3298"/>
    <cellStyle name="差_民生政策最低支出需求_财力性转移支付2010年预算参考数" xfId="3299"/>
    <cellStyle name="差_行政公检法测算_省级财力12.12 2" xfId="3300"/>
    <cellStyle name="差_民生政策最低支出需求_财力性转移支付2010年预算参考数 2" xfId="3301"/>
    <cellStyle name="差_河南省----2009-05-21（补充数据）_2014省级收入12.2（更新后）" xfId="3302"/>
    <cellStyle name="差_行政公检法测算_县市旗测算-新科目（含人口规模效应）_2014省级收入12.2（更新后） 2" xfId="3303"/>
    <cellStyle name="好_县市旗测算-新科目（20080627）_不含人员经费系数 2" xfId="3304"/>
    <cellStyle name="差_行政公检法测算_县市旗测算-新科目（含人口规模效应）_财力性转移支付2010年预算参考数" xfId="3305"/>
    <cellStyle name="差_行政公检法测算_县市旗测算-新科目（含人口规模效应）_财力性转移支付2010年预算参考数 2" xfId="3306"/>
    <cellStyle name="差_行政公检法测算_县市旗测算-新科目（含人口规模效应）_省级财力12.12" xfId="3307"/>
    <cellStyle name="差_河南 缺口县区测算(地方填报)" xfId="3308"/>
    <cellStyle name="差_河南 缺口县区测算(地方填报)_2014省级收入及财力12.12（更新后）" xfId="3309"/>
    <cellStyle name="检查单元格 2" xfId="3310"/>
    <cellStyle name="差_河南 缺口县区测算(地方填报)_省级财力12.12 2" xfId="3311"/>
    <cellStyle name="好_14安徽_省级财力12.12" xfId="3312"/>
    <cellStyle name="差_河南 缺口县区测算(地方填报白)" xfId="3313"/>
    <cellStyle name="差_河南 缺口县区测算(地方填报白)_2014省级收入及财力12.12（更新后）" xfId="3314"/>
    <cellStyle name="差_河南 缺口县区测算(地方填报白)_2014省级收入及财力12.12（更新后） 2" xfId="3315"/>
    <cellStyle name="差_河南 缺口县区测算(地方填报白)_财力性转移支付2010年预算参考数" xfId="3316"/>
    <cellStyle name="差_河南 缺口县区测算(地方填报白)_省级财力12.12" xfId="3317"/>
    <cellStyle name="差_河南 缺口县区测算(地方填报白)_省级财力12.12 2" xfId="3318"/>
    <cellStyle name="差_河南省----2009-05-21（补充数据）" xfId="3319"/>
    <cellStyle name="差_河南省----2009-05-21（补充数据）_2013省级预算附表" xfId="3320"/>
    <cellStyle name="差_河南省----2009-05-21（补充数据）_2013省级预算附表 2" xfId="3321"/>
    <cellStyle name="差_河南省----2009-05-21（补充数据）_2014省级收入及财力12.12（更新后） 2" xfId="3322"/>
    <cellStyle name="差_河南省----2009-05-21（补充数据）_2017年预算草案（债务）" xfId="3323"/>
    <cellStyle name="差_河南省----2009-05-21（补充数据）_附表1-6 2" xfId="3324"/>
    <cellStyle name="差_河南省农村义务教育教师绩效工资测算表8-12" xfId="3325"/>
    <cellStyle name="差_河南省农村义务教育教师绩效工资测算表8-12 2" xfId="3326"/>
    <cellStyle name="差_河南省农村义务教育教师绩效工资测算表8-12 2 2" xfId="3327"/>
    <cellStyle name="差_河南省农村义务教育教师绩效工资测算表8-12_2014省级收入12.2（更新后）" xfId="3328"/>
    <cellStyle name="差_河南省农村义务教育教师绩效工资测算表8-12_2014省级收入12.2（更新后） 2" xfId="3329"/>
    <cellStyle name="差_河南省农村义务教育教师绩效工资测算表8-12_2014省级收入及财力12.12（更新后）" xfId="3330"/>
    <cellStyle name="差_河南省农村义务教育教师绩效工资测算表8-12_2014省级收入及财力12.12（更新后） 2" xfId="3331"/>
    <cellStyle name="差_县区合并测算20080423(按照各省比重）_2014省级收入12.2（更新后）" xfId="3332"/>
    <cellStyle name="差_河南省农村义务教育教师绩效工资测算表8-12_省级财力12.12" xfId="3333"/>
    <cellStyle name="差_县区合并测算20080423(按照各省比重）_2014省级收入12.2（更新后） 2" xfId="3334"/>
    <cellStyle name="差_河南省农村义务教育教师绩效工资测算表8-12_省级财力12.12 2" xfId="3335"/>
    <cellStyle name="好_缺口县区测算(财政部标准)_财力性转移支付2010年预算参考数" xfId="3336"/>
    <cellStyle name="差_缺口县区测算(财政部标准)_2014省级收入及财力12.12（更新后）" xfId="3337"/>
    <cellStyle name="差_核定人数对比_2014省级收入12.2（更新后） 2" xfId="3338"/>
    <cellStyle name="差_核定人数对比_2014省级收入及财力12.12（更新后） 2" xfId="3339"/>
    <cellStyle name="差_核定人数对比_财力性转移支付2010年预算参考数 2" xfId="3340"/>
    <cellStyle name="好_教育(按照总人口测算）—20080416_民生政策最低支出需求 2" xfId="3341"/>
    <cellStyle name="差_教育(按照总人口测算）—20080416_民生政策最低支出需求_2014省级收入及财力12.12（更新后） 2" xfId="3342"/>
    <cellStyle name="常规 6" xfId="3343"/>
    <cellStyle name="差_核定人数对比_省级财力12.12" xfId="3344"/>
    <cellStyle name="好_国有资本经营预算（2011年报省人大）_附表1-6" xfId="3345"/>
    <cellStyle name="常规 6 2" xfId="3346"/>
    <cellStyle name="好_2006年27重庆" xfId="3347"/>
    <cellStyle name="差_核定人数对比_省级财力12.12 2" xfId="3348"/>
    <cellStyle name="差_核定人数下发表_2014省级收入12.2（更新后） 2" xfId="3349"/>
    <cellStyle name="差_核定人数下发表_财力性转移支付2010年预算参考数 2" xfId="3350"/>
    <cellStyle name="差_核定人数下发表_省级财力12.12" xfId="3351"/>
    <cellStyle name="差_核定人数下发表_省级财力12.12 2" xfId="3352"/>
    <cellStyle name="好_自行调整差异系数顺序_财力性转移支付2010年预算参考数 2" xfId="3353"/>
    <cellStyle name="差_汇总" xfId="3354"/>
    <cellStyle name="差_汇总 2" xfId="3355"/>
    <cellStyle name="差_汇总_2014省级收入12.2（更新后） 2" xfId="3356"/>
    <cellStyle name="差_汇总_省级财力12.12" xfId="3357"/>
    <cellStyle name="好_成本差异系数 2 2" xfId="3358"/>
    <cellStyle name="差_汇总表" xfId="3359"/>
    <cellStyle name="差_汇总表_2014省级收入12.2（更新后） 2" xfId="3360"/>
    <cellStyle name="差_汇总表_2014省级收入及财力12.12（更新后）" xfId="3361"/>
    <cellStyle name="差_县区合并测算20080423(按照各省比重）_民生政策最低支出需求_省级财力12.12 2" xfId="3362"/>
    <cellStyle name="差_汇总表_财力性转移支付2010年预算参考数" xfId="3363"/>
    <cellStyle name="差_县区合并测算20080423(按照各省比重）_不含人员经费系数_2014省级收入12.2（更新后）" xfId="3364"/>
    <cellStyle name="差_汇总表_财力性转移支付2010年预算参考数 2" xfId="3365"/>
    <cellStyle name="差_县区合并测算20080423(按照各省比重）_不含人员经费系数_2014省级收入12.2（更新后） 2" xfId="3366"/>
    <cellStyle name="好 4" xfId="3367"/>
    <cellStyle name="好_2007年一般预算支出剔除_省级财力12.12 2" xfId="3368"/>
    <cellStyle name="差_汇总表_省级财力12.12" xfId="3369"/>
    <cellStyle name="差_汇总表_省级财力12.12 2" xfId="3370"/>
    <cellStyle name="差_人员工资和公用经费2_2014省级收入12.2（更新后） 2" xfId="3371"/>
    <cellStyle name="差_汇总表4" xfId="3372"/>
    <cellStyle name="差_汇总表4 2" xfId="3373"/>
    <cellStyle name="差_汇总表4_2014省级收入12.2（更新后）" xfId="3374"/>
    <cellStyle name="差_汇总表4_2014省级收入12.2（更新后） 2" xfId="3375"/>
    <cellStyle name="差_汇总表4_2014省级收入及财力12.12（更新后）" xfId="3376"/>
    <cellStyle name="差_汇总表4_省级财力12.12" xfId="3377"/>
    <cellStyle name="差_汇总表4_省级财力12.12 2" xfId="3378"/>
    <cellStyle name="差_汇总-县级财政报表附表" xfId="3379"/>
    <cellStyle name="差_基金安排表 2" xfId="3380"/>
    <cellStyle name="差_基金汇总" xfId="3381"/>
    <cellStyle name="差_县区合并测算20080423(按照各省比重）_县市旗测算-新科目（含人口规模效应）_省级财力12.12 2" xfId="3382"/>
    <cellStyle name="差_检验表" xfId="3383"/>
    <cellStyle name="好_14安徽" xfId="3384"/>
    <cellStyle name="差_检验表（调整后）" xfId="3385"/>
    <cellStyle name="好_方案二" xfId="3386"/>
    <cellStyle name="好_14安徽 2" xfId="3387"/>
    <cellStyle name="差_检验表（调整后） 2" xfId="3388"/>
    <cellStyle name="差_平邑_省级财力12.12" xfId="3389"/>
    <cellStyle name="差_教育(按照总人口测算）—20080416" xfId="3390"/>
    <cellStyle name="差_省级明细_2016年预算草案1.13_收入汇总" xfId="3391"/>
    <cellStyle name="好_22湖南_2014省级收入及财力12.12（更新后）" xfId="3392"/>
    <cellStyle name="差_教育(按照总人口测算）—20080416 2" xfId="3393"/>
    <cellStyle name="好_22湖南_2014省级收入及财力12.12（更新后） 2" xfId="3394"/>
    <cellStyle name="差_教育(按照总人口测算）—20080416 2 2" xfId="3395"/>
    <cellStyle name="差_教育(按照总人口测算）—20080416_2014省级收入及财力12.12（更新后）" xfId="3396"/>
    <cellStyle name="差_教育(按照总人口测算）—20080416_2014省级收入及财力12.12（更新后） 2" xfId="3397"/>
    <cellStyle name="差_教育(按照总人口测算）—20080416_不含人员经费系数 2" xfId="3398"/>
    <cellStyle name="差_教育(按照总人口测算）—20080416_不含人员经费系数_2014省级收入12.2（更新后）" xfId="3399"/>
    <cellStyle name="差_人员工资和公用经费2_财力性转移支付2010年预算参考数" xfId="3400"/>
    <cellStyle name="差_教育(按照总人口测算）—20080416_不含人员经费系数_财力性转移支付2010年预算参考数 2" xfId="3401"/>
    <cellStyle name="差_教育(按照总人口测算）—20080416_不含人员经费系数_省级财力12.12 2" xfId="3402"/>
    <cellStyle name="差_教育(按照总人口测算）—20080416_财力性转移支付2010年预算参考数 2" xfId="3403"/>
    <cellStyle name="差_教育(按照总人口测算）—20080416_民生政策最低支出需求 2" xfId="3404"/>
    <cellStyle name="差_教育(按照总人口测算）—20080416_民生政策最低支出需求_2014省级收入12.2（更新后） 2" xfId="3405"/>
    <cellStyle name="好_教育(按照总人口测算）—20080416_民生政策最低支出需求" xfId="3406"/>
    <cellStyle name="差_教育(按照总人口测算）—20080416_民生政策最低支出需求_2014省级收入及财力12.12（更新后）" xfId="3407"/>
    <cellStyle name="差_县市旗测算20080508_不含人员经费系数 2" xfId="3408"/>
    <cellStyle name="差_教育(按照总人口测算）—20080416_民生政策最低支出需求_财力性转移支付2010年预算参考数 2" xfId="3409"/>
    <cellStyle name="差_教育(按照总人口测算）—20080416_民生政策最低支出需求_省级财力12.12" xfId="3410"/>
    <cellStyle name="好_2_2014省级收入及财力12.12（更新后）" xfId="3411"/>
    <cellStyle name="差_教育(按照总人口测算）—20080416_民生政策最低支出需求_省级财力12.12 2" xfId="3412"/>
    <cellStyle name="好_2_2014省级收入及财力12.12（更新后） 2" xfId="3413"/>
    <cellStyle name="差_教育(按照总人口测算）—20080416_省级财力12.12" xfId="3414"/>
    <cellStyle name="差_教育(按照总人口测算）—20080416_县市旗测算-新科目（含人口规模效应）" xfId="3415"/>
    <cellStyle name="好_2008年财政收支预算草案(1.4) 3" xfId="3416"/>
    <cellStyle name="差_教育(按照总人口测算）—20080416_县市旗测算-新科目（含人口规模效应） 2" xfId="3417"/>
    <cellStyle name="好_2008年支出调整_2014省级收入12.2（更新后）" xfId="3418"/>
    <cellStyle name="差_教育(按照总人口测算）—20080416_县市旗测算-新科目（含人口规模效应）_2014省级收入12.2（更新后） 2" xfId="3419"/>
    <cellStyle name="差_卫生(按照总人口测算）—20080416_县市旗测算-新科目（含人口规模效应）_财力性转移支付2010年预算参考数 2" xfId="3420"/>
    <cellStyle name="差_农林水和城市维护标准支出20080505－县区合计_民生政策最低支出需求 2" xfId="3421"/>
    <cellStyle name="差_教育(按照总人口测算）—20080416_县市旗测算-新科目（含人口规模效应）_2014省级收入及财力12.12（更新后） 2" xfId="3422"/>
    <cellStyle name="好_2016省级收入1.3 2" xfId="3423"/>
    <cellStyle name="差_教育(按照总人口测算）—20080416_县市旗测算-新科目（含人口规模效应）_省级财力12.12" xfId="3424"/>
    <cellStyle name="差_教育(按照总人口测算）—20080416_县市旗测算-新科目（含人口规模效应）_省级财力12.12 2" xfId="3425"/>
    <cellStyle name="差_津补贴保障测算（2010.3.19）" xfId="3426"/>
    <cellStyle name="好_县市旗测算20080508" xfId="3427"/>
    <cellStyle name="差_津补贴保障测算（2010.3.19） 2" xfId="3428"/>
    <cellStyle name="好_县市旗测算20080508 2" xfId="3429"/>
    <cellStyle name="差_津补贴保障测算（2010.3.19） 2 2" xfId="3430"/>
    <cellStyle name="差_市辖区测算-新科目（20080626）_民生政策最低支出需求_财力性转移支付2010年预算参考数" xfId="3431"/>
    <cellStyle name="差_津补贴保障测算（2010.3.19）_2014省级收入及财力12.12（更新后）" xfId="3432"/>
    <cellStyle name="差_津补贴保障测算（2010.3.19）_省级财力12.12" xfId="3433"/>
    <cellStyle name="差_津补贴保障测算（2010.3.19）_省级财力12.12 2" xfId="3434"/>
    <cellStyle name="差_津补贴保障测算(5.21)_2017年常委会" xfId="3435"/>
    <cellStyle name="差_津补贴保障测算(5.21)_基金汇总" xfId="3436"/>
    <cellStyle name="差_津补贴保障测算(5.21)_收入汇总" xfId="3437"/>
    <cellStyle name="差_云南 缺口县区测算(地方填报)_财力性转移支付2010年预算参考数" xfId="3438"/>
    <cellStyle name="差_津补贴保障测算(5.21)_支出汇总" xfId="3439"/>
    <cellStyle name="差_缺口县区测算（11.13）_2014省级收入及财力12.12（更新后） 2" xfId="3440"/>
    <cellStyle name="好_3.2017全省支出" xfId="3441"/>
    <cellStyle name="差_科室未支汇总表（基金）" xfId="3442"/>
    <cellStyle name="常规 3 2" xfId="3443"/>
    <cellStyle name="好_3.2017全省支出 2" xfId="3444"/>
    <cellStyle name="差_科室未支汇总表（基金） 2" xfId="3445"/>
    <cellStyle name="常规 3 2 2" xfId="3446"/>
    <cellStyle name="差_科室未支汇总表（一般） 2" xfId="3447"/>
    <cellStyle name="差_丽江汇总" xfId="3448"/>
    <cellStyle name="差_县市旗测算20080508_县市旗测算-新科目（含人口规模效应）_省级财力12.12" xfId="3449"/>
    <cellStyle name="差_丽江汇总 2" xfId="3450"/>
    <cellStyle name="差_民生政策最低支出需求" xfId="3451"/>
    <cellStyle name="差_民生政策最低支出需求 2" xfId="3452"/>
    <cellStyle name="差_民生政策最低支出需求 2 2" xfId="3453"/>
    <cellStyle name="强调文字颜色 5 2 4 2" xfId="3454"/>
    <cellStyle name="差_民生政策最低支出需求_2014省级收入12.2（更新后）" xfId="3455"/>
    <cellStyle name="差_民生政策最低支出需求_2014省级收入12.2（更新后） 2" xfId="3456"/>
    <cellStyle name="好_核定人数对比_2014省级收入及财力12.12（更新后） 2" xfId="3457"/>
    <cellStyle name="差_缺口县区测算（11.13）_财力性转移支付2010年预算参考数" xfId="3458"/>
    <cellStyle name="差_民生政策最低支出需求_2014省级收入及财力12.12（更新后）" xfId="3459"/>
    <cellStyle name="差_缺口县区测算（11.13）_财力性转移支付2010年预算参考数 2" xfId="3460"/>
    <cellStyle name="差_民生政策最低支出需求_2014省级收入及财力12.12（更新后） 2" xfId="3461"/>
    <cellStyle name="差_民生政策最低支出需求_省级财力12.12" xfId="3462"/>
    <cellStyle name="差_民生政策最低支出需求_省级财力12.12 2" xfId="3463"/>
    <cellStyle name="差_南召" xfId="3464"/>
    <cellStyle name="差_农林水和城市维护标准支出20080505－县区合计 2" xfId="3465"/>
    <cellStyle name="差_农林水和城市维护标准支出20080505－县区合计_2014省级收入12.2（更新后）" xfId="3466"/>
    <cellStyle name="好_27重庆_省级财力12.12" xfId="3467"/>
    <cellStyle name="差_农林水和城市维护标准支出20080505－县区合计_2014省级收入12.2（更新后） 2" xfId="3468"/>
    <cellStyle name="好_27重庆_省级财力12.12 2" xfId="3469"/>
    <cellStyle name="好_2007年结算已定项目对账单_省级财力12.12 2" xfId="3470"/>
    <cellStyle name="差_农林水和城市维护标准支出20080505－县区合计_2014省级收入及财力12.12（更新后）" xfId="3471"/>
    <cellStyle name="差_农林水和城市维护标准支出20080505－县区合计_2014省级收入及财力12.12（更新后） 2" xfId="3472"/>
    <cellStyle name="差_农林水和城市维护标准支出20080505－县区合计_不含人员经费系数" xfId="3473"/>
    <cellStyle name="差_省级明细_基金汇总" xfId="3474"/>
    <cellStyle name="差_总人口" xfId="3475"/>
    <cellStyle name="好_2011年全省及省级预计2011-12-12" xfId="3476"/>
    <cellStyle name="差_农林水和城市维护标准支出20080505－县区合计_不含人员经费系数_2014省级收入12.2（更新后）" xfId="3477"/>
    <cellStyle name="差_县区合并测算20080423(按照各省比重）_财力性转移支付2010年预算参考数" xfId="3478"/>
    <cellStyle name="差_总人口_2014省级收入12.2（更新后）" xfId="3479"/>
    <cellStyle name="差_农林水和城市维护标准支出20080505－县区合计_不含人员经费系数_2014省级收入12.2（更新后） 2" xfId="3480"/>
    <cellStyle name="差_县区合并测算20080423(按照各省比重）_财力性转移支付2010年预算参考数 2" xfId="3481"/>
    <cellStyle name="差_总人口_2014省级收入12.2（更新后） 2" xfId="3482"/>
    <cellStyle name="好_河南 缺口县区测算(地方填报白)_2014省级收入12.2（更新后）" xfId="3483"/>
    <cellStyle name="差_农林水和城市维护标准支出20080505－县区合计_不含人员经费系数_2014省级收入及财力12.12（更新后）" xfId="3484"/>
    <cellStyle name="差_缺口县区测算(按2007支出增长25%测算)_财力性转移支付2010年预算参考数" xfId="3485"/>
    <cellStyle name="差_总人口_2014省级收入及财力12.12（更新后）" xfId="3486"/>
    <cellStyle name="好_河南 缺口县区测算(地方填报白)_2014省级收入12.2（更新后） 2" xfId="3487"/>
    <cellStyle name="差_农林水和城市维护标准支出20080505－县区合计_不含人员经费系数_2014省级收入及财力12.12（更新后） 2" xfId="3488"/>
    <cellStyle name="差_缺口县区测算(按2007支出增长25%测算)_财力性转移支付2010年预算参考数 2" xfId="3489"/>
    <cellStyle name="差_总人口_2014省级收入及财力12.12（更新后） 2" xfId="3490"/>
    <cellStyle name="好_2009年结算（最终）" xfId="3491"/>
    <cellStyle name="差_省级明细_23_2017年预算草案（债务）" xfId="3492"/>
    <cellStyle name="差_农林水和城市维护标准支出20080505－县区合计_不含人员经费系数_财力性转移支付2010年预算参考数" xfId="3493"/>
    <cellStyle name="差_总人口_财力性转移支付2010年预算参考数" xfId="3494"/>
    <cellStyle name="差_农林水和城市维护标准支出20080505－县区合计_不含人员经费系数_省级财力12.12" xfId="3495"/>
    <cellStyle name="差_总人口_省级财力12.12" xfId="3496"/>
    <cellStyle name="差_省级明细_Xl0000068_2017年预算草案（债务）" xfId="3497"/>
    <cellStyle name="差_农林水和城市维护标准支出20080505－县区合计_民生政策最低支出需求_2014省级收入12.2（更新后） 2" xfId="3498"/>
    <cellStyle name="差_农林水和城市维护标准支出20080505－县区合计_民生政策最低支出需求_2014省级收入及财力12.12（更新后）" xfId="3499"/>
    <cellStyle name="差_农林水和城市维护标准支出20080505－县区合计_民生政策最低支出需求_2014省级收入及财力12.12（更新后） 2" xfId="3500"/>
    <cellStyle name="好_Book1_2017年常委会" xfId="3501"/>
    <cellStyle name="差_县区合并测算20080421_不含人员经费系数_省级财力12.12" xfId="3502"/>
    <cellStyle name="差_农林水和城市维护标准支出20080505－县区合计_省级财力12.12" xfId="3503"/>
    <cellStyle name="差_农林水和城市维护标准支出20080505－县区合计_省级财力12.12 2" xfId="3504"/>
    <cellStyle name="差_农林水和城市维护标准支出20080505－县区合计_县市旗测算-新科目（含人口规模效应）_2014省级收入12.2（更新后）" xfId="3505"/>
    <cellStyle name="差_农林水和城市维护标准支出20080505－县区合计_县市旗测算-新科目（含人口规模效应）_2014省级收入12.2（更新后） 2" xfId="3506"/>
    <cellStyle name="好_12滨州" xfId="3507"/>
    <cellStyle name="差_农林水和城市维护标准支出20080505－县区合计_县市旗测算-新科目（含人口规模效应）_2014省级收入及财力12.12（更新后） 2" xfId="3508"/>
    <cellStyle name="差_农林水和城市维护标准支出20080505－县区合计_县市旗测算-新科目（含人口规模效应）_财力性转移支付2010年预算参考数 2" xfId="3509"/>
    <cellStyle name="好_县市旗测算-新科目（20080626）_民生政策最低支出需求_财力性转移支付2010年预算参考数" xfId="3510"/>
    <cellStyle name="差_农林水和城市维护标准支出20080505－县区合计_县市旗测算-新科目（含人口规模效应）_省级财力12.12" xfId="3511"/>
    <cellStyle name="差_平邑" xfId="3512"/>
    <cellStyle name="差_平邑_2014省级收入12.2（更新后）" xfId="3513"/>
    <cellStyle name="差_卫生部门_2014省级收入及财力12.12（更新后）" xfId="3514"/>
    <cellStyle name="差_平邑_2014省级收入12.2（更新后） 2" xfId="3515"/>
    <cellStyle name="差_平邑_2014省级收入及财力12.12（更新后）" xfId="3516"/>
    <cellStyle name="差_平邑_财力性转移支付2010年预算参考数" xfId="3517"/>
    <cellStyle name="差_平邑_省级财力12.12 2" xfId="3518"/>
    <cellStyle name="差_其他部门(按照总人口测算）—20080416" xfId="3519"/>
    <cellStyle name="差_其他部门(按照总人口测算）—20080416 2" xfId="3520"/>
    <cellStyle name="差_其他部门(按照总人口测算）—20080416_2014省级收入12.2（更新后） 2" xfId="3521"/>
    <cellStyle name="好_分县成本差异系数_民生政策最低支出需求_省级财力12.12" xfId="3522"/>
    <cellStyle name="差_其他部门(按照总人口测算）—20080416_不含人员经费系数" xfId="3523"/>
    <cellStyle name="好_分县成本差异系数_民生政策最低支出需求_省级财力12.12 2" xfId="3524"/>
    <cellStyle name="差_其他部门(按照总人口测算）—20080416_不含人员经费系数 2" xfId="3525"/>
    <cellStyle name="差_其他部门(按照总人口测算）—20080416_不含人员经费系数_2014省级收入12.2（更新后）" xfId="3526"/>
    <cellStyle name="差_县区合并测算20080423(按照各省比重）_县市旗测算-新科目（含人口规模效应）_2014省级收入及财力12.12（更新后） 2" xfId="3527"/>
    <cellStyle name="差_其他部门(按照总人口测算）—20080416_不含人员经费系数_2014省级收入及财力12.12（更新后）" xfId="3528"/>
    <cellStyle name="差_其他部门(按照总人口测算）—20080416_不含人员经费系数_财力性转移支付2010年预算参考数 2" xfId="3529"/>
    <cellStyle name="差_其他部门(按照总人口测算）—20080416_不含人员经费系数_省级财力12.12 2" xfId="3530"/>
    <cellStyle name="差_其他部门(按照总人口测算）—20080416_民生政策最低支出需求 2" xfId="3531"/>
    <cellStyle name="差_市辖区测算-新科目（20080626）_不含人员经费系数_2014省级收入12.2（更新后）" xfId="3532"/>
    <cellStyle name="差_其他部门(按照总人口测算）—20080416_民生政策最低支出需求_2014省级收入及财力12.12（更新后）" xfId="3533"/>
    <cellStyle name="差_市辖区测算-新科目（20080626）_不含人员经费系数_2014省级收入12.2（更新后） 2" xfId="3534"/>
    <cellStyle name="差_其他部门(按照总人口测算）—20080416_民生政策最低支出需求_2014省级收入及财力12.12（更新后） 2" xfId="3535"/>
    <cellStyle name="差_其他部门(按照总人口测算）—20080416_民生政策最低支出需求_财力性转移支付2010年预算参考数" xfId="3536"/>
    <cellStyle name="差_其他部门(按照总人口测算）—20080416_民生政策最低支出需求_财力性转移支付2010年预算参考数 2" xfId="3537"/>
    <cellStyle name="差_市辖区测算20080510_2014省级收入及财力12.12（更新后）" xfId="3538"/>
    <cellStyle name="差_其他部门(按照总人口测算）—20080416_民生政策最低支出需求_省级财力12.12 2" xfId="3539"/>
    <cellStyle name="差_其他部门(按照总人口测算）—20080416_省级财力12.12" xfId="3540"/>
    <cellStyle name="差_其他部门(按照总人口测算）—20080416_省级财力12.12 2" xfId="3541"/>
    <cellStyle name="好_2008年支出调整_财力性转移支付2010年预算参考数 2" xfId="3542"/>
    <cellStyle name="差_其他部门(按照总人口测算）—20080416_县市旗测算-新科目（含人口规模效应）" xfId="3543"/>
    <cellStyle name="差_其他部门(按照总人口测算）—20080416_县市旗测算-新科目（含人口规模效应） 2" xfId="3544"/>
    <cellStyle name="常规 2 3_2012年省级平衡表" xfId="3545"/>
    <cellStyle name="差_其他部门(按照总人口测算）—20080416_县市旗测算-新科目（含人口规模效应）_2014省级收入12.2（更新后） 2" xfId="3546"/>
    <cellStyle name="差_其他部门(按照总人口测算）—20080416_县市旗测算-新科目（含人口规模效应）_财力性转移支付2010年预算参考数 2" xfId="3547"/>
    <cellStyle name="差_其他部门(按照总人口测算）—20080416_县市旗测算-新科目（含人口规模效应）_省级财力12.12 2" xfId="3548"/>
    <cellStyle name="解释性文本 2 3" xfId="3549"/>
    <cellStyle name="差_青海 缺口县区测算(地方填报)" xfId="3550"/>
    <cellStyle name="差_青海 缺口县区测算(地方填报) 2" xfId="3551"/>
    <cellStyle name="差_青海 缺口县区测算(地方填报)_2014省级收入12.2（更新后）" xfId="3552"/>
    <cellStyle name="差_青海 缺口县区测算(地方填报)_2014省级收入12.2（更新后） 2" xfId="3553"/>
    <cellStyle name="差_青海 缺口县区测算(地方填报)_财力性转移支付2010年预算参考数 2" xfId="3554"/>
    <cellStyle name="差_全省基金收入" xfId="3555"/>
    <cellStyle name="差_全省基金收入 2" xfId="3556"/>
    <cellStyle name="差_全省基金收支" xfId="3557"/>
    <cellStyle name="差_全省基金收支 2" xfId="3558"/>
    <cellStyle name="差_缺口县区测算" xfId="3559"/>
    <cellStyle name="差_缺口县区测算 2" xfId="3560"/>
    <cellStyle name="好_2009年省对市县转移支付测算表(9.27)_2014省级收入及财力12.12（更新后）" xfId="3561"/>
    <cellStyle name="差_缺口县区测算（11.13）" xfId="3562"/>
    <cellStyle name="好_2009年省对市县转移支付测算表(9.27)_2014省级收入及财力12.12（更新后） 2" xfId="3563"/>
    <cellStyle name="差_缺口县区测算（11.13） 2" xfId="3564"/>
    <cellStyle name="好_省级明细_Xl0000071 2" xfId="3565"/>
    <cellStyle name="差_缺口县区测算（11.13）_2014省级收入及财力12.12（更新后）" xfId="3566"/>
    <cellStyle name="差_缺口县区测算（11.13）_省级财力12.12" xfId="3567"/>
    <cellStyle name="差_缺口县区测算（11.13）_省级财力12.12 2" xfId="3568"/>
    <cellStyle name="差_缺口县区测算(财政部标准)_财力性转移支付2010年预算参考数" xfId="3569"/>
    <cellStyle name="差_缺口县区测算(按2007支出增长25%测算)" xfId="3570"/>
    <cellStyle name="差_缺口县区测算(按2007支出增长25%测算) 2" xfId="3571"/>
    <cellStyle name="常规 13_2017年常委会" xfId="3572"/>
    <cellStyle name="差_缺口县区测算(按2007支出增长25%测算)_2014省级收入12.2（更新后）" xfId="3573"/>
    <cellStyle name="好_省级国有资本经营预算表 2" xfId="3574"/>
    <cellStyle name="差_缺口县区测算(按2007支出增长25%测算)_2014省级收入及财力12.12（更新后）" xfId="3575"/>
    <cellStyle name="好_12滨州_省级财力12.12 2" xfId="3576"/>
    <cellStyle name="好_2010省对市县转移支付测算表(10-21）_2014省级收入12.2（更新后）" xfId="3577"/>
    <cellStyle name="差_缺口县区测算(按2007支出增长25%测算)_省级财力12.12" xfId="3578"/>
    <cellStyle name="差_省级明细_Xl0000071_支出汇总" xfId="3579"/>
    <cellStyle name="差_缺口县区测算(按2007支出增长25%测算)_省级财力12.12 2" xfId="3580"/>
    <cellStyle name="差_缺口县区测算(按核定人数) 2" xfId="3581"/>
    <cellStyle name="差_缺口县区测算(按核定人数)_2014省级收入12.2（更新后）" xfId="3582"/>
    <cellStyle name="差_缺口县区测算(按核定人数)_2014省级收入及财力12.12（更新后）" xfId="3583"/>
    <cellStyle name="常规 6_1.3日 2017年预算草案 - 副本" xfId="3584"/>
    <cellStyle name="差_缺口县区测算(按核定人数)_2014省级收入及财力12.12（更新后） 2" xfId="3585"/>
    <cellStyle name="差_缺口县区测算(按核定人数)_财力性转移支付2010年预算参考数" xfId="3586"/>
    <cellStyle name="差_山东省民生支出标准_省级财力12.12 2" xfId="3587"/>
    <cellStyle name="差_缺口县区测算(按核定人数)_财力性转移支付2010年预算参考数 2" xfId="3588"/>
    <cellStyle name="差_缺口县区测算(按核定人数)_省级财力12.12" xfId="3589"/>
    <cellStyle name="千位分隔 12" xfId="3590"/>
    <cellStyle name="差_缺口县区测算(按核定人数)_省级财力12.12 2" xfId="3591"/>
    <cellStyle name="差_缺口县区测算(财政部标准)" xfId="3592"/>
    <cellStyle name="差_省级明细_Book3 2" xfId="3593"/>
    <cellStyle name="差_缺口县区测算(财政部标准) 2" xfId="3594"/>
    <cellStyle name="好_Sheet1" xfId="3595"/>
    <cellStyle name="好_缺口县区测算(财政部标准)_财力性转移支付2010年预算参考数 2" xfId="3596"/>
    <cellStyle name="差_缺口县区测算(财政部标准)_2014省级收入及财力12.12（更新后） 2" xfId="3597"/>
    <cellStyle name="差_缺口县区测算(财政部标准)_财力性转移支付2010年预算参考数 2" xfId="3598"/>
    <cellStyle name="差_缺口县区测算_2014省级收入12.2（更新后） 2" xfId="3599"/>
    <cellStyle name="差_缺口县区测算_2014省级收入及财力12.12（更新后） 2" xfId="3600"/>
    <cellStyle name="差_缺口县区测算_省级财力12.12" xfId="3601"/>
    <cellStyle name="差_缺口县区测算_省级财力12.12 2" xfId="3602"/>
    <cellStyle name="差_缺口消化情况" xfId="3603"/>
    <cellStyle name="差_缺口消化情况 2" xfId="3604"/>
    <cellStyle name="好_2007年结算已定项目对账单_2013省级预算附表 2" xfId="3605"/>
    <cellStyle name="差_缺口消化情况_省级财力12.12 2" xfId="3606"/>
    <cellStyle name="差_人员工资和公用经费 2" xfId="3607"/>
    <cellStyle name="好_2006年34青海_省级财力12.12 2" xfId="3608"/>
    <cellStyle name="差_人员工资和公用经费 2 2" xfId="3609"/>
    <cellStyle name="常规 2 2 2" xfId="3610"/>
    <cellStyle name="差_人员工资和公用经费_省级财力12.12 2" xfId="3611"/>
    <cellStyle name="差_人员工资和公用经费2" xfId="3612"/>
    <cellStyle name="好_27重庆 2" xfId="3613"/>
    <cellStyle name="差_人员工资和公用经费2 2" xfId="3614"/>
    <cellStyle name="好_27重庆 2 2" xfId="3615"/>
    <cellStyle name="差_人员工资和公用经费2_2014省级收入12.2（更新后）" xfId="3616"/>
    <cellStyle name="差_人员工资和公用经费2_财力性转移支付2010年预算参考数 2" xfId="3617"/>
    <cellStyle name="差_人员工资和公用经费3 2" xfId="3618"/>
    <cellStyle name="差_人员工资和公用经费3_2014省级收入12.2（更新后）" xfId="3619"/>
    <cellStyle name="差_人员工资和公用经费3_2014省级收入12.2（更新后） 2" xfId="3620"/>
    <cellStyle name="好_2011年预算表格2010.12.9_支出汇总" xfId="3621"/>
    <cellStyle name="差_人员工资和公用经费3_2014省级收入及财力12.12（更新后）" xfId="3622"/>
    <cellStyle name="差_人员工资和公用经费3_财力性转移支付2010年预算参考数 2" xfId="3623"/>
    <cellStyle name="差_人员工资和公用经费3_省级财力12.12" xfId="3624"/>
    <cellStyle name="差_自行调整差异系数顺序_2014省级收入及财力12.12（更新后）" xfId="3625"/>
    <cellStyle name="差_人员工资和公用经费3_省级财力12.12 2" xfId="3626"/>
    <cellStyle name="差_山东省民生支出标准" xfId="3627"/>
    <cellStyle name="好_财政厅编制用表（2011年报省人大）_2017年常委会" xfId="3628"/>
    <cellStyle name="好_汇总_财力性转移支付2010年预算参考数" xfId="3629"/>
    <cellStyle name="差_山东省民生支出标准_2014省级收入12.2（更新后） 2" xfId="3630"/>
    <cellStyle name="差_山东省民生支出标准_2014省级收入及财力12.12（更新后）" xfId="3631"/>
    <cellStyle name="差_山东省民生支出标准_2014省级收入及财力12.12（更新后） 2" xfId="3632"/>
    <cellStyle name="差_山东省民生支出标准_财力性转移支付2010年预算参考数 2" xfId="3633"/>
    <cellStyle name="差_山东省民生支出标准_省级财力12.12" xfId="3634"/>
    <cellStyle name="差_省电力2008年 工作表 2" xfId="3635"/>
    <cellStyle name="差_省电力2008年 工作表 3" xfId="3636"/>
    <cellStyle name="差_省电力2008年 工作表_2013省级预算附表" xfId="3637"/>
    <cellStyle name="差_省电力2008年 工作表_2013省级预算附表 2" xfId="3638"/>
    <cellStyle name="差_省电力2008年 工作表_2014省级收入12.2（更新后）" xfId="3639"/>
    <cellStyle name="差_省电力2008年 工作表_2014省级收入12.2（更新后） 2" xfId="3640"/>
    <cellStyle name="差_省电力2008年 工作表_2014省级收入及财力12.12（更新后） 2" xfId="3641"/>
    <cellStyle name="差_省电力2008年 工作表_2017年常委会" xfId="3642"/>
    <cellStyle name="差_省电力2008年 工作表_2017年预算草案（债务）" xfId="3643"/>
    <cellStyle name="着色 2 2" xfId="3644"/>
    <cellStyle name="好_2016年财政总决算生成表全套0417 -平衡表" xfId="3645"/>
    <cellStyle name="差_省电力2008年 工作表_附表1-6 2" xfId="3646"/>
    <cellStyle name="好_省级明细_冬梅3 2" xfId="3647"/>
    <cellStyle name="差_省电力2008年 工作表_省级财力12.12" xfId="3648"/>
    <cellStyle name="好_复件 复件 2010年预算表格－2010-03-26-（含表间 公式）_省级财力12.12" xfId="3649"/>
    <cellStyle name="差_省电力2008年 工作表_收入汇总" xfId="3650"/>
    <cellStyle name="差_省级国有资本经营预算表" xfId="3651"/>
    <cellStyle name="好_1604月报 2" xfId="3652"/>
    <cellStyle name="差_省级基金收出 2" xfId="3653"/>
    <cellStyle name="差_省级明细_1.3日 2017年预算草案 - 副本 2" xfId="3654"/>
    <cellStyle name="差_省级明细_2.2017全省收入" xfId="3655"/>
    <cellStyle name="好_财政供养人员_2014省级收入及财力12.12（更新后）" xfId="3656"/>
    <cellStyle name="差_省级明细_2.2017全省收入 2" xfId="3657"/>
    <cellStyle name="差_省级明细_2016-2017全省国资预算" xfId="3658"/>
    <cellStyle name="差_省级明细_2016-2017全省国资预算 2" xfId="3659"/>
    <cellStyle name="差_省级明细_2016年预算草案" xfId="3660"/>
    <cellStyle name="差_云南 缺口县区测算(地方填报)" xfId="3661"/>
    <cellStyle name="差_省级明细_2016年预算草案 2" xfId="3662"/>
    <cellStyle name="好_河南 缺口县区测算(地方填报)_财力性转移支付2010年预算参考数" xfId="3663"/>
    <cellStyle name="差_省级明细_2016年预算草案1.13" xfId="3664"/>
    <cellStyle name="好_河南 缺口县区测算(地方填报)_财力性转移支付2010年预算参考数 2" xfId="3665"/>
    <cellStyle name="差_省级明细_2016年预算草案1.13 2" xfId="3666"/>
    <cellStyle name="差_省级明细_2016年预算草案1.13_基金汇总" xfId="3667"/>
    <cellStyle name="差_省级明细_20171207-2018年预算草案" xfId="3668"/>
    <cellStyle name="差_省级明细_2017年财政收支预算" xfId="3669"/>
    <cellStyle name="差_省级明细_2017年财政收支预算 2" xfId="3670"/>
    <cellStyle name="差_省级明细_2017年预算草案1.4" xfId="3671"/>
    <cellStyle name="差_省级明细_2017年预算草案1.4 2" xfId="3672"/>
    <cellStyle name="差_省级明细_23_基金汇总" xfId="3673"/>
    <cellStyle name="好_省级明细_2016年预算草案1.13" xfId="3674"/>
    <cellStyle name="差_省级明细_23_支出汇总" xfId="3675"/>
    <cellStyle name="差_省级明细_3.2017全省支出" xfId="3676"/>
    <cellStyle name="好_2010年收入预测表（20091219)）_收入汇总" xfId="3677"/>
    <cellStyle name="差_省级明细_3.2017全省支出 2" xfId="3678"/>
    <cellStyle name="差_省级明细_5.2017省本级收入" xfId="3679"/>
    <cellStyle name="好_5334_2006年迪庆县级财政报表附表 2" xfId="3680"/>
    <cellStyle name="好_财力（李处长）_2014省级收入及财力12.12（更新后） 2" xfId="3681"/>
    <cellStyle name="差_省级明细_5.2017省本级收入 2" xfId="3682"/>
    <cellStyle name="好_Sheet1_省级支出" xfId="3683"/>
    <cellStyle name="差_省级明细_6.2017省本级支出 2" xfId="3684"/>
    <cellStyle name="差_省级明细_Book1" xfId="3685"/>
    <cellStyle name="好_34青海_财力性转移支付2010年预算参考数" xfId="3686"/>
    <cellStyle name="差_省级明细_Book1 2" xfId="3687"/>
    <cellStyle name="好_34青海_财力性转移支付2010年预算参考数 2" xfId="3688"/>
    <cellStyle name="注释 2_1.3日 2017年预算草案 - 副本" xfId="3689"/>
    <cellStyle name="差_省级明细_Book1_基金汇总" xfId="3690"/>
    <cellStyle name="差_省级明细_Book1_支出汇总" xfId="3691"/>
    <cellStyle name="差_省级明细_Xl0000068" xfId="3692"/>
    <cellStyle name="好_省级国有资本经营预算表" xfId="3693"/>
    <cellStyle name="差_省级明细_Xl0000068 3" xfId="3694"/>
    <cellStyle name="好_12滨州_省级财力12.12" xfId="3695"/>
    <cellStyle name="差_省级明细_Xl0000068_支出汇总" xfId="3696"/>
    <cellStyle name="差_省级明细_Xl0000071" xfId="3697"/>
    <cellStyle name="差_省级明细_基金最新_2017年预算草案（债务）" xfId="3698"/>
    <cellStyle name="差_省级明细_Xl0000071 2" xfId="3699"/>
    <cellStyle name="好_不含人员经费系数 2" xfId="3700"/>
    <cellStyle name="好_县区合并测算20080421_民生政策最低支出需求_财力性转移支付2010年预算参考数" xfId="3701"/>
    <cellStyle name="差_省级明细_Xl0000071 3" xfId="3702"/>
    <cellStyle name="差_文体广播事业(按照总人口测算）—20080416_省级财力12.12" xfId="3703"/>
    <cellStyle name="差_省级明细_Xl0000071_基金汇总" xfId="3704"/>
    <cellStyle name="差_省级明细_表六七" xfId="3705"/>
    <cellStyle name="好_Sheet1 2" xfId="3706"/>
    <cellStyle name="好_测算结果汇总_2014省级收入及财力12.12（更新后）" xfId="3707"/>
    <cellStyle name="差_省级明细_表六七 2" xfId="3708"/>
    <cellStyle name="差_省级明细_代编全省支出预算修改" xfId="3709"/>
    <cellStyle name="差_省级明细_代编全省支出预算修改_2017年预算草案（债务）" xfId="3710"/>
    <cellStyle name="好_2007一般预算支出口径剔除表 2" xfId="3711"/>
    <cellStyle name="差_卫生(按照总人口测算）—20080416_县市旗测算-新科目（含人口规模效应）" xfId="3712"/>
    <cellStyle name="差_省级明细_代编全省支出预算修改_收入汇总" xfId="3713"/>
    <cellStyle name="好_行政公检法测算_民生政策最低支出需求_2014省级收入及财力12.12（更新后） 2" xfId="3714"/>
    <cellStyle name="好_Xl0000071" xfId="3715"/>
    <cellStyle name="差_省级明细_冬梅3" xfId="3716"/>
    <cellStyle name="好_2012-2013年经常性收入预测（1.1新口径）" xfId="3717"/>
    <cellStyle name="好_Xl0000071 3" xfId="3718"/>
    <cellStyle name="差_省级明细_冬梅3 3" xfId="3719"/>
    <cellStyle name="好_Xl0000071_2017年预算草案（债务）" xfId="3720"/>
    <cellStyle name="差_省级明细_冬梅3_2017年预算草案（债务）" xfId="3721"/>
    <cellStyle name="好_Xl0000071_支出汇总" xfId="3722"/>
    <cellStyle name="差_省级明细_冬梅3_支出汇总" xfId="3723"/>
    <cellStyle name="差_省级明细_复件 表19（梁蕊发） 2" xfId="3724"/>
    <cellStyle name="差_省级明细_副本1.2" xfId="3725"/>
    <cellStyle name="差_省级明细_副本1.2 3" xfId="3726"/>
    <cellStyle name="好_安徽 缺口县区测算(地方填报)1_财力性转移支付2010年预算参考数 2" xfId="3727"/>
    <cellStyle name="差_省级明细_副本1.2_2017年预算草案（债务）" xfId="3728"/>
    <cellStyle name="差_卫生(按照总人口测算）—20080416_县市旗测算-新科目（含人口规模效应）_2014省级收入及财力12.12（更新后）" xfId="3729"/>
    <cellStyle name="差_省级明细_副本最新 2" xfId="3730"/>
    <cellStyle name="差_省级明细_基金表" xfId="3731"/>
    <cellStyle name="差_省级明细_基金表 2" xfId="3732"/>
    <cellStyle name="差_省级明细_基金最新_基金汇总" xfId="3733"/>
    <cellStyle name="好_县区合并测算20080423(按照各省比重）" xfId="3734"/>
    <cellStyle name="差_省级明细_基金最新_收入汇总" xfId="3735"/>
    <cellStyle name="差_省级明细_基金最新_支出汇总" xfId="3736"/>
    <cellStyle name="差_市辖区测算20080510_财力性转移支付2010年预算参考数 2" xfId="3737"/>
    <cellStyle name="差_省级明细_基金最终修改支出" xfId="3738"/>
    <cellStyle name="差_省级明细_基金最终修改支出 2" xfId="3739"/>
    <cellStyle name="差_省级明细_梁蕊要预算局报人大2017年预算草案" xfId="3740"/>
    <cellStyle name="差_省级明细_梁蕊要预算局报人大2017年预算草案 2" xfId="3741"/>
    <cellStyle name="差_省级明细_全省收入代编最新" xfId="3742"/>
    <cellStyle name="好_20 2007年河南结算单_2014省级收入及财力12.12（更新后） 2" xfId="3743"/>
    <cellStyle name="差_省级明细_全省收入代编最新 2" xfId="3744"/>
    <cellStyle name="差_省级明细_全省收入代编最新 3" xfId="3745"/>
    <cellStyle name="差_省级明细_全省收入代编最新_2017年预算草案（债务）" xfId="3746"/>
    <cellStyle name="好_行政（人员）_县市旗测算-新科目（含人口规模效应）" xfId="3747"/>
    <cellStyle name="好_分析缺口率_2014省级收入及财力12.12（更新后）" xfId="3748"/>
    <cellStyle name="差_省级明细_全省收入代编最新_基金汇总" xfId="3749"/>
    <cellStyle name="差_省级明细_全省收入代编最新_收入汇总" xfId="3750"/>
    <cellStyle name="差_省级明细_全省预算代编_2017年预算草案（债务）" xfId="3751"/>
    <cellStyle name="差_省级明细_全省预算代编_基金汇总" xfId="3752"/>
    <cellStyle name="差_省级明细_全省预算代编_收入汇总" xfId="3753"/>
    <cellStyle name="差_省级明细_全省预算代编_支出汇总" xfId="3754"/>
    <cellStyle name="差_省级明细_社保2017年预算草案1.3 2" xfId="3755"/>
    <cellStyle name="差_省级明细_省级国有资本经营预算表" xfId="3756"/>
    <cellStyle name="差_省级明细_收入汇总" xfId="3757"/>
    <cellStyle name="差_省级明细_政府性基金人大会表格1稿" xfId="3758"/>
    <cellStyle name="差_省级明细_政府性基金人大会表格1稿 2" xfId="3759"/>
    <cellStyle name="差_下文_2014省级收入及财力12.12（更新后）" xfId="3760"/>
    <cellStyle name="好_省级明细_20171207-2018年预算草案" xfId="3761"/>
    <cellStyle name="差_县市旗测算-新科目（20080627）_财力性转移支付2010年预算参考数 2" xfId="3762"/>
    <cellStyle name="差_省级明细_政府性基金人大会表格1稿 3" xfId="3763"/>
    <cellStyle name="好_2008年支出调整_省级财力12.12 2" xfId="3764"/>
    <cellStyle name="差_省级明细_政府性基金人大会表格1稿_基金汇总" xfId="3765"/>
    <cellStyle name="好_2008年全省汇总收支计算表_2014省级收入12.2（更新后） 2" xfId="3766"/>
    <cellStyle name="差_省级明细_支出汇总" xfId="3767"/>
    <cellStyle name="差_省级收入 2" xfId="3768"/>
    <cellStyle name="差_省级支出 2" xfId="3769"/>
    <cellStyle name="差_省级支出_2" xfId="3770"/>
    <cellStyle name="差_省属监狱人员级别表(驻外)" xfId="3771"/>
    <cellStyle name="差_省属监狱人员级别表(驻外)_2017年常委会" xfId="3772"/>
    <cellStyle name="差_省属监狱人员级别表(驻外)_支出汇总" xfId="3773"/>
    <cellStyle name="差_市辖区测算20080510 2 2" xfId="3774"/>
    <cellStyle name="差_市辖区测算20080510_2014省级收入12.2（更新后） 2" xfId="3775"/>
    <cellStyle name="差_市辖区测算20080510_2014省级收入及财力12.12（更新后） 2" xfId="3776"/>
    <cellStyle name="差_市辖区测算20080510_不含人员经费系数_2014省级收入12.2（更新后）" xfId="3777"/>
    <cellStyle name="好_30云南_1_2014省级收入及财力12.12（更新后） 2" xfId="3778"/>
    <cellStyle name="差_市辖区测算20080510_不含人员经费系数_2014省级收入及财力12.12（更新后）" xfId="3779"/>
    <cellStyle name="差_市辖区测算20080510_不含人员经费系数_财力性转移支付2010年预算参考数" xfId="3780"/>
    <cellStyle name="差_市辖区测算20080510_不含人员经费系数_省级财力12.12 2" xfId="3781"/>
    <cellStyle name="好_表一_2014省级收入12.2（更新后）" xfId="3782"/>
    <cellStyle name="差_县市旗测算-新科目（20080627） 2" xfId="3783"/>
    <cellStyle name="差_市辖区测算20080510_财力性转移支付2010年预算参考数" xfId="3784"/>
    <cellStyle name="差_市辖区测算20080510_民生政策最低支出需求" xfId="3785"/>
    <cellStyle name="差_市辖区测算20080510_民生政策最低支出需求 2" xfId="3786"/>
    <cellStyle name="差_市辖区测算20080510_民生政策最低支出需求_2014省级收入12.2（更新后）" xfId="3787"/>
    <cellStyle name="差_市辖区测算20080510_民生政策最低支出需求_2014省级收入及财力12.12（更新后）" xfId="3788"/>
    <cellStyle name="差_市辖区测算20080510_民生政策最低支出需求_财力性转移支付2010年预算参考数" xfId="3789"/>
    <cellStyle name="差_市辖区测算20080510_民生政策最低支出需求_财力性转移支付2010年预算参考数 2" xfId="3790"/>
    <cellStyle name="差_市辖区测算20080510_省级财力12.12" xfId="3791"/>
    <cellStyle name="差_市辖区测算20080510_县市旗测算-新科目（含人口规模效应）" xfId="3792"/>
    <cellStyle name="差_市辖区测算20080510_县市旗测算-新科目（含人口规模效应） 2" xfId="3793"/>
    <cellStyle name="差_市辖区测算20080510_县市旗测算-新科目（含人口规模效应）_2014省级收入12.2（更新后） 2" xfId="3794"/>
    <cellStyle name="差_市辖区测算20080510_县市旗测算-新科目（含人口规模效应）_2014省级收入及财力12.12（更新后）" xfId="3795"/>
    <cellStyle name="好_省电力2008年 工作表" xfId="3796"/>
    <cellStyle name="差_市辖区测算20080510_县市旗测算-新科目（含人口规模效应）_财力性转移支付2010年预算参考数" xfId="3797"/>
    <cellStyle name="好_2010年收入预测表（20091230)）_基金汇总" xfId="3798"/>
    <cellStyle name="好_省级明细_代编全省支出预算修改_2017年预算草案（债务）" xfId="3799"/>
    <cellStyle name="好_行政公检法测算_民生政策最低支出需求_财力性转移支付2010年预算参考数 2" xfId="3800"/>
    <cellStyle name="差_同德_2014省级收入及财力12.12（更新后） 2" xfId="3801"/>
    <cellStyle name="差_市辖区测算-新科目（20080626）_2014省级收入12.2（更新后）" xfId="3802"/>
    <cellStyle name="差_市辖区测算-新科目（20080626）_2014省级收入及财力12.12（更新后） 2" xfId="3803"/>
    <cellStyle name="差_市辖区测算-新科目（20080626）_不含人员经费系数 2" xfId="3804"/>
    <cellStyle name="好_2008年支出调整" xfId="3805"/>
    <cellStyle name="差_市辖区测算-新科目（20080626）_不含人员经费系数_财力性转移支付2010年预算参考数" xfId="3806"/>
    <cellStyle name="好_2008年支出调整 2" xfId="3807"/>
    <cellStyle name="差_市辖区测算-新科目（20080626）_不含人员经费系数_财力性转移支付2010年预算参考数 2" xfId="3808"/>
    <cellStyle name="差_市辖区测算-新科目（20080626）_财力性转移支付2010年预算参考数" xfId="3809"/>
    <cellStyle name="差_市辖区测算-新科目（20080626）_财力性转移支付2010年预算参考数 2" xfId="3810"/>
    <cellStyle name="差_市辖区测算-新科目（20080626）_民生政策最低支出需求 2" xfId="3811"/>
    <cellStyle name="差_市辖区测算-新科目（20080626）_民生政策最低支出需求_2014省级收入12.2（更新后）" xfId="3812"/>
    <cellStyle name="好_行政(燃修费)_财力性转移支付2010年预算参考数 2" xfId="3813"/>
    <cellStyle name="好_2010省对市县转移支付测算表(10-21）_省级财力12.12" xfId="3814"/>
    <cellStyle name="强调文字颜色 1 3 3" xfId="3815"/>
    <cellStyle name="差_市辖区测算-新科目（20080626）_民生政策最低支出需求_2014省级收入12.2（更新后） 2" xfId="3816"/>
    <cellStyle name="强调文字颜色 3 3 3" xfId="3817"/>
    <cellStyle name="差_市辖区测算-新科目（20080626）_民生政策最低支出需求_2014省级收入及财力12.12（更新后）" xfId="3818"/>
    <cellStyle name="差_市辖区测算-新科目（20080626）_民生政策最低支出需求_2014省级收入及财力12.12（更新后） 2" xfId="3819"/>
    <cellStyle name="好_县市旗测算20080508 2 2" xfId="3820"/>
    <cellStyle name="差_市辖区测算-新科目（20080626）_民生政策最低支出需求_财力性转移支付2010年预算参考数 2" xfId="3821"/>
    <cellStyle name="差_市辖区测算-新科目（20080626）_民生政策最低支出需求_省级财力12.12" xfId="3822"/>
    <cellStyle name="差_市辖区测算-新科目（20080626）_省级财力12.12" xfId="3823"/>
    <cellStyle name="差_市辖区测算-新科目（20080626）_省级财力12.12 2" xfId="3824"/>
    <cellStyle name="差_市辖区测算-新科目（20080626）_县市旗测算-新科目（含人口规模效应）" xfId="3825"/>
    <cellStyle name="差_县市旗测算-新科目（20080626）_2014省级收入及财力12.12（更新后） 2" xfId="3826"/>
    <cellStyle name="差_卫生部门_省级财力12.12 2" xfId="3827"/>
    <cellStyle name="好_其他部门(按照总人口测算）—20080416 2" xfId="3828"/>
    <cellStyle name="差_市辖区测算-新科目（20080626）_县市旗测算-新科目（含人口规模效应）_2014省级收入12.2（更新后） 2" xfId="3829"/>
    <cellStyle name="好_行政(燃修费)_2014省级收入12.2（更新后）" xfId="3830"/>
    <cellStyle name="差_市辖区测算-新科目（20080626）_县市旗测算-新科目（含人口规模效应）_财力性转移支付2010年预算参考数" xfId="3831"/>
    <cellStyle name="好_行政(燃修费)_2014省级收入12.2（更新后） 2" xfId="3832"/>
    <cellStyle name="差_市辖区测算-新科目（20080626）_县市旗测算-新科目（含人口规模效应）_财力性转移支付2010年预算参考数 2" xfId="3833"/>
    <cellStyle name="差_市辖区测算-新科目（20080626）_县市旗测算-新科目（含人口规模效应）_省级财力12.12" xfId="3834"/>
    <cellStyle name="差_税负测算" xfId="3835"/>
    <cellStyle name="差_同德_2014省级收入12.2（更新后）" xfId="3836"/>
    <cellStyle name="差_同德_2014省级收入12.2（更新后） 2" xfId="3837"/>
    <cellStyle name="好_教育(按照总人口测算）—20080416_县市旗测算-新科目（含人口规模效应） 2" xfId="3838"/>
    <cellStyle name="好_行政（人员）_不含人员经费系数_省级财力12.12 2" xfId="3839"/>
    <cellStyle name="差_同德_财力性转移支付2010年预算参考数" xfId="3840"/>
    <cellStyle name="好_复件 复件 2010年预算表格－2010-03-26-（含表间 公式）_2014省级收入及财力12.12（更新后） 2" xfId="3841"/>
    <cellStyle name="好_2011年预算大表11-26_2017年预算草案（债务）" xfId="3842"/>
    <cellStyle name="差_同德_财力性转移支付2010年预算参考数 2" xfId="3843"/>
    <cellStyle name="差_危改资金测算 2" xfId="3844"/>
    <cellStyle name="差_危改资金测算_2014省级收入及财力12.12（更新后）" xfId="3845"/>
    <cellStyle name="差_危改资金测算_财力性转移支付2010年预算参考数 2" xfId="3846"/>
    <cellStyle name="好_20 2007年河南结算单_省级财力12.12" xfId="3847"/>
    <cellStyle name="差_卫生(按照总人口测算）—20080416 2" xfId="3848"/>
    <cellStyle name="差_卫生(按照总人口测算）—20080416 2 2" xfId="3849"/>
    <cellStyle name="差_卫生(按照总人口测算）—20080416_2014省级收入12.2（更新后）" xfId="3850"/>
    <cellStyle name="差_卫生(按照总人口测算）—20080416_2014省级收入12.2（更新后） 2" xfId="3851"/>
    <cellStyle name="差_卫生(按照总人口测算）—20080416_2014省级收入及财力12.12（更新后）" xfId="3852"/>
    <cellStyle name="着色 3 3" xfId="3853"/>
    <cellStyle name="差_卫生(按照总人口测算）—20080416_2014省级收入及财力12.12（更新后） 2" xfId="3854"/>
    <cellStyle name="差_卫生(按照总人口测算）—20080416_不含人员经费系数" xfId="3855"/>
    <cellStyle name="差_卫生(按照总人口测算）—20080416_不含人员经费系数 2" xfId="3856"/>
    <cellStyle name="好_2008年全省人员信息" xfId="3857"/>
    <cellStyle name="差_卫生(按照总人口测算）—20080416_不含人员经费系数_2014省级收入12.2（更新后）" xfId="3858"/>
    <cellStyle name="差_卫生(按照总人口测算）—20080416_不含人员经费系数_2014省级收入12.2（更新后） 2" xfId="3859"/>
    <cellStyle name="好_财政厅编制用表（2011年报省人大）_2014省级收入及财力12.12（更新后） 2" xfId="3860"/>
    <cellStyle name="差_卫生(按照总人口测算）—20080416_不含人员经费系数_省级财力12.12" xfId="3861"/>
    <cellStyle name="好_20 2007年河南结算单 3" xfId="3862"/>
    <cellStyle name="差_卫生(按照总人口测算）—20080416_不含人员经费系数_省级财力12.12 2" xfId="3863"/>
    <cellStyle name="差_卫生(按照总人口测算）—20080416_财力性转移支付2010年预算参考数 2" xfId="3864"/>
    <cellStyle name="常规 2 2_2016年结算与财力5.17" xfId="3865"/>
    <cellStyle name="好_0605石屏县" xfId="3866"/>
    <cellStyle name="差_卫生(按照总人口测算）—20080416_民生政策最低支出需求" xfId="3867"/>
    <cellStyle name="好_0605石屏县 2" xfId="3868"/>
    <cellStyle name="差_卫生(按照总人口测算）—20080416_民生政策最低支出需求 2" xfId="3869"/>
    <cellStyle name="好_0605石屏县_2014省级收入12.2（更新后）" xfId="3870"/>
    <cellStyle name="差_卫生(按照总人口测算）—20080416_民生政策最低支出需求_2014省级收入12.2（更新后）" xfId="3871"/>
    <cellStyle name="好_0605石屏县_2014省级收入12.2（更新后） 2" xfId="3872"/>
    <cellStyle name="好_省级明细_2.2017全省收入" xfId="3873"/>
    <cellStyle name="差_卫生(按照总人口测算）—20080416_民生政策最低支出需求_2014省级收入12.2（更新后） 2" xfId="3874"/>
    <cellStyle name="好_0605石屏县_2014省级收入及财力12.12（更新后） 2" xfId="3875"/>
    <cellStyle name="强调文字颜色 2 3 3" xfId="3876"/>
    <cellStyle name="差_卫生(按照总人口测算）—20080416_民生政策最低支出需求_2014省级收入及财力12.12（更新后） 2" xfId="3877"/>
    <cellStyle name="好_0605石屏县_省级财力12.12 2" xfId="3878"/>
    <cellStyle name="好_教育(按照总人口测算）—20080416_县市旗测算-新科目（含人口规模效应）" xfId="3879"/>
    <cellStyle name="好_行政（人员）_不含人员经费系数_省级财力12.12" xfId="3880"/>
    <cellStyle name="差_卫生(按照总人口测算）—20080416_民生政策最低支出需求_省级财力12.12 2" xfId="3881"/>
    <cellStyle name="差_卫生(按照总人口测算）—20080416_省级财力12.12" xfId="3882"/>
    <cellStyle name="差_卫生(按照总人口测算）—20080416_省级财力12.12 2" xfId="3883"/>
    <cellStyle name="差_下文_省级财力12.12 2" xfId="3884"/>
    <cellStyle name="差_卫生(按照总人口测算）—20080416_县市旗测算-新科目（含人口规模效应）_2014省级收入12.2（更新后）" xfId="3885"/>
    <cellStyle name="差_卫生(按照总人口测算）—20080416_县市旗测算-新科目（含人口规模效应）_2014省级收入12.2（更新后） 2" xfId="3886"/>
    <cellStyle name="差_卫生(按照总人口测算）—20080416_县市旗测算-新科目（含人口规模效应）_2014省级收入及财力12.12（更新后） 2" xfId="3887"/>
    <cellStyle name="差_卫生(按照总人口测算）—20080416_县市旗测算-新科目（含人口规模效应）_省级财力12.12" xfId="3888"/>
    <cellStyle name="差_卫生(按照总人口测算）—20080416_县市旗测算-新科目（含人口规模效应）_省级财力12.12 2" xfId="3889"/>
    <cellStyle name="差_县市旗测算-新科目（20080626）_县市旗测算-新科目（含人口规模效应）_省级财力12.12" xfId="3890"/>
    <cellStyle name="链接单元格 2 2" xfId="3891"/>
    <cellStyle name="差_卫生部门" xfId="3892"/>
    <cellStyle name="差_县市旗测算-新科目（20080626）_县市旗测算-新科目（含人口规模效应）_省级财力12.12 2" xfId="3893"/>
    <cellStyle name="差_卫生部门 2" xfId="3894"/>
    <cellStyle name="差_卫生部门_财力性转移支付2010年预算参考数" xfId="3895"/>
    <cellStyle name="差_卫生部门_财力性转移支付2010年预算参考数 2" xfId="3896"/>
    <cellStyle name="差_卫生部门_省级财力12.12" xfId="3897"/>
    <cellStyle name="好_不含人员经费系数_省级财力12.12 2" xfId="3898"/>
    <cellStyle name="差_县市旗测算-新科目（20080626）_2014省级收入及财力12.12（更新后）" xfId="3899"/>
    <cellStyle name="差_文体广播部门" xfId="3900"/>
    <cellStyle name="差_文体广播部门 2" xfId="3901"/>
    <cellStyle name="差_文体广播事业(按照总人口测算）—20080416 2" xfId="3902"/>
    <cellStyle name="差_文体广播事业(按照总人口测算）—20080416 2 2" xfId="3903"/>
    <cellStyle name="常规 12" xfId="3904"/>
    <cellStyle name="差_文体广播事业(按照总人口测算）—20080416_2014省级收入12.2（更新后）" xfId="3905"/>
    <cellStyle name="差_文体广播事业(按照总人口测算）—20080416_2014省级收入12.2（更新后） 2" xfId="3906"/>
    <cellStyle name="链接单元格 2" xfId="3907"/>
    <cellStyle name="差_文体广播事业(按照总人口测算）—20080416_2014省级收入及财力12.12（更新后） 2" xfId="3908"/>
    <cellStyle name="差_文体广播事业(按照总人口测算）—20080416_不含人员经费系数" xfId="3909"/>
    <cellStyle name="差_文体广播事业(按照总人口测算）—20080416_不含人员经费系数_2014省级收入12.2（更新后）" xfId="3910"/>
    <cellStyle name="差_文体广播事业(按照总人口测算）—20080416_不含人员经费系数_2014省级收入及财力12.12（更新后）" xfId="3911"/>
    <cellStyle name="差_文体广播事业(按照总人口测算）—20080416_不含人员经费系数_2014省级收入及财力12.12（更新后） 2" xfId="3912"/>
    <cellStyle name="差_文体广播事业(按照总人口测算）—20080416_不含人员经费系数_省级财力12.12" xfId="3913"/>
    <cellStyle name="差_文体广播事业(按照总人口测算）—20080416_不含人员经费系数_省级财力12.12 2" xfId="3914"/>
    <cellStyle name="差_文体广播事业(按照总人口测算）—20080416_财力性转移支付2010年预算参考数" xfId="3915"/>
    <cellStyle name="好_2011年预算大表11-26 3" xfId="3916"/>
    <cellStyle name="差_文体广播事业(按照总人口测算）—20080416_财力性转移支付2010年预算参考数 2" xfId="3917"/>
    <cellStyle name="差_文体广播事业(按照总人口测算）—20080416_民生政策最低支出需求" xfId="3918"/>
    <cellStyle name="好_Sheet1_2014省级收入及财力12.12（更新后）" xfId="3919"/>
    <cellStyle name="差_文体广播事业(按照总人口测算）—20080416_民生政策最低支出需求_2014省级收入12.2（更新后）" xfId="3920"/>
    <cellStyle name="差_文体广播事业(按照总人口测算）—20080416_民生政策最低支出需求_2014省级收入12.2（更新后） 2" xfId="3921"/>
    <cellStyle name="差_县区合并测算20080421_民生政策最低支出需求_2014省级收入12.2（更新后） 2" xfId="3922"/>
    <cellStyle name="差_文体广播事业(按照总人口测算）—20080416_民生政策最低支出需求_财力性转移支付2010年预算参考数" xfId="3923"/>
    <cellStyle name="差_文体广播事业(按照总人口测算）—20080416_民生政策最低支出需求_财力性转移支付2010年预算参考数 2" xfId="3924"/>
    <cellStyle name="差_文体广播事业(按照总人口测算）—20080416_民生政策最低支出需求_省级财力12.12" xfId="3925"/>
    <cellStyle name="差_云南 缺口县区测算(地方填报)_财力性转移支付2010年预算参考数 2" xfId="3926"/>
    <cellStyle name="差_文体广播事业(按照总人口测算）—20080416_民生政策最低支出需求_省级财力12.12 2" xfId="3927"/>
    <cellStyle name="差_文体广播事业(按照总人口测算）—20080416_县市旗测算-新科目（含人口规模效应）" xfId="3928"/>
    <cellStyle name="好_2009年省对市县转移支付测算表(9.27)_省级财力12.12" xfId="3929"/>
    <cellStyle name="常规 4 6" xfId="3930"/>
    <cellStyle name="好_省级支出_2" xfId="3931"/>
    <cellStyle name="差_文体广播事业(按照总人口测算）—20080416_县市旗测算-新科目（含人口规模效应）_2014省级收入及财力12.12（更新后）" xfId="3932"/>
    <cellStyle name="差_文体广播事业(按照总人口测算）—20080416_县市旗测算-新科目（含人口规模效应）_2014省级收入及财力12.12（更新后） 2" xfId="3933"/>
    <cellStyle name="差_文体广播事业(按照总人口测算）—20080416_县市旗测算-新科目（含人口规模效应）_财力性转移支付2010年预算参考数" xfId="3934"/>
    <cellStyle name="差_文体广播事业(按照总人口测算）—20080416_县市旗测算-新科目（含人口规模效应）_财力性转移支付2010年预算参考数 2" xfId="3935"/>
    <cellStyle name="差_文体广播事业(按照总人口测算）—20080416_县市旗测算-新科目（含人口规模效应）_省级财力12.12 2" xfId="3936"/>
    <cellStyle name="差_下文（表） 2" xfId="3937"/>
    <cellStyle name="千位分隔 11" xfId="3938"/>
    <cellStyle name="差_下文（表） 2 2" xfId="3939"/>
    <cellStyle name="差_自行调整差异系数顺序_2014省级收入12.2（更新后） 2" xfId="3940"/>
    <cellStyle name="差_下文（表）_2014省级收入12.2（更新后）" xfId="3941"/>
    <cellStyle name="差_下文（表）_2014省级收入12.2（更新后） 2" xfId="3942"/>
    <cellStyle name="差_下文（表）_2014省级收入及财力12.12（更新后） 2" xfId="3943"/>
    <cellStyle name="差_下文（表）_省级财力12.12" xfId="3944"/>
    <cellStyle name="差_下文（表）_省级财力12.12 2" xfId="3945"/>
    <cellStyle name="千分位" xfId="3946"/>
    <cellStyle name="好_2007年收支情况及2008年收支预计表(汇总表)_2014省级收入及财力12.12（更新后） 2" xfId="3947"/>
    <cellStyle name="货币 2" xfId="3948"/>
    <cellStyle name="差_下文_2014省级收入12.2（更新后）" xfId="3949"/>
    <cellStyle name="差_下文_2014省级收入12.2（更新后） 2" xfId="3950"/>
    <cellStyle name="差_下文_2014省级收入及财力12.12（更新后） 2" xfId="3951"/>
    <cellStyle name="差_下文_省级财力12.12" xfId="3952"/>
    <cellStyle name="差_县区合并测算20080421" xfId="3953"/>
    <cellStyle name="好_2007年结算已定项目对账单_附表1-6" xfId="3954"/>
    <cellStyle name="差_县区合并测算20080421 2" xfId="3955"/>
    <cellStyle name="好_2007年结算已定项目对账单_附表1-6 2" xfId="3956"/>
    <cellStyle name="差_县区合并测算20080421 2 2" xfId="3957"/>
    <cellStyle name="差_县区合并测算20080421_2014省级收入12.2（更新后）" xfId="3958"/>
    <cellStyle name="差_县区合并测算20080421_2014省级收入及财力12.12（更新后）" xfId="3959"/>
    <cellStyle name="差_县区合并测算20080421_不含人员经费系数" xfId="3960"/>
    <cellStyle name="差_县区合并测算20080421_不含人员经费系数 2" xfId="3961"/>
    <cellStyle name="差_县区合并测算20080421_不含人员经费系数_2014省级收入及财力12.12（更新后）" xfId="3962"/>
    <cellStyle name="差_县区合并测算20080421_不含人员经费系数_2014省级收入及财力12.12（更新后） 2" xfId="3963"/>
    <cellStyle name="好_2008年财政收支预算草案(1.4)_基金汇总" xfId="3964"/>
    <cellStyle name="差_县区合并测算20080421_不含人员经费系数_财力性转移支付2010年预算参考数 2" xfId="3965"/>
    <cellStyle name="差_县区合并测算20080421_不含人员经费系数_省级财力12.12 2" xfId="3966"/>
    <cellStyle name="差_县区合并测算20080421_财力性转移支付2010年预算参考数" xfId="3967"/>
    <cellStyle name="链接单元格 3 2" xfId="3968"/>
    <cellStyle name="差_县区合并测算20080421_民生政策最低支出需求" xfId="3969"/>
    <cellStyle name="常规 11 4" xfId="3970"/>
    <cellStyle name="差_县区合并测算20080421_民生政策最低支出需求 2" xfId="3971"/>
    <cellStyle name="差_县区合并测算20080421_民生政策最低支出需求_2014省级收入及财力12.12（更新后）" xfId="3972"/>
    <cellStyle name="好_财政供养人员_财力性转移支付2010年预算参考数" xfId="3973"/>
    <cellStyle name="差_县区合并测算20080421_民生政策最低支出需求_2014省级收入及财力12.12（更新后） 2" xfId="3974"/>
    <cellStyle name="差_县市旗测算20080508_民生政策最低支出需求_2014省级收入及财力12.12（更新后）" xfId="3975"/>
    <cellStyle name="千位分隔[0] 2 2 2 2" xfId="3976"/>
    <cellStyle name="好_教育(按照总人口测算）—20080416_县市旗测算-新科目（含人口规模效应）_财力性转移支付2010年预算参考数" xfId="3977"/>
    <cellStyle name="差_县区合并测算20080421_民生政策最低支出需求_财力性转移支付2010年预算参考数 2" xfId="3978"/>
    <cellStyle name="好_行政（人员）_民生政策最低支出需求_2014省级收入12.2（更新后） 2" xfId="3979"/>
    <cellStyle name="常规 10_2017年常委会" xfId="3980"/>
    <cellStyle name="差_县区合并测算20080421_民生政策最低支出需求_省级财力12.12" xfId="3981"/>
    <cellStyle name="好_行政（人员）_不含人员经费系数" xfId="3982"/>
    <cellStyle name="差_县区合并测算20080421_民生政策最低支出需求_省级财力12.12 2" xfId="3983"/>
    <cellStyle name="差_县区合并测算20080421_县市旗测算-新科目（含人口规模效应）_2014省级收入12.2（更新后）" xfId="3984"/>
    <cellStyle name="差_县区合并测算20080421_县市旗测算-新科目（含人口规模效应）_2014省级收入及财力12.12（更新后） 2" xfId="3985"/>
    <cellStyle name="差_县区合并测算20080421_县市旗测算-新科目（含人口规模效应）_财力性转移支付2010年预算参考数" xfId="3986"/>
    <cellStyle name="差_县区合并测算20080421_县市旗测算-新科目（含人口规模效应）_财力性转移支付2010年预算参考数 2" xfId="3987"/>
    <cellStyle name="好_Xl0000336" xfId="3988"/>
    <cellStyle name="差_县区合并测算20080421_县市旗测算-新科目（含人口规模效应）_省级财力12.12 2" xfId="3989"/>
    <cellStyle name="差_县区合并测算20080423(按照各省比重） 2" xfId="3990"/>
    <cellStyle name="好_卫生(按照总人口测算）—20080416_民生政策最低支出需求" xfId="3991"/>
    <cellStyle name="差_县区合并测算20080423(按照各省比重）_2014省级收入及财力12.12（更新后）" xfId="3992"/>
    <cellStyle name="差_云南省2008年转移支付测算——州市本级考核部分及政策性测算_2014省级收入12.2（更新后）" xfId="3993"/>
    <cellStyle name="好_卫生(按照总人口测算）—20080416_民生政策最低支出需求 2" xfId="3994"/>
    <cellStyle name="差_县区合并测算20080423(按照各省比重）_2014省级收入及财力12.12（更新后） 2" xfId="3995"/>
    <cellStyle name="差_云南省2008年转移支付测算——州市本级考核部分及政策性测算_2014省级收入12.2（更新后） 2" xfId="3996"/>
    <cellStyle name="差_县区合并测算20080423(按照各省比重）_不含人员经费系数" xfId="3997"/>
    <cellStyle name="差_县区合并测算20080423(按照各省比重）_不含人员经费系数 2" xfId="3998"/>
    <cellStyle name="差_县区合并测算20080423(按照各省比重）_不含人员经费系数_2014省级收入及财力12.12（更新后） 2" xfId="3999"/>
    <cellStyle name="差_县区合并测算20080423(按照各省比重）_民生政策最低支出需求_财力性转移支付2010年预算参考数" xfId="4000"/>
    <cellStyle name="差_县区合并测算20080423(按照各省比重）_民生政策最低支出需求_财力性转移支付2010年预算参考数 2" xfId="4001"/>
    <cellStyle name="好_20 2007年河南结算单_附表1-6" xfId="4002"/>
    <cellStyle name="好_商品交易所2006--2008年税收_基金汇总" xfId="4003"/>
    <cellStyle name="好_20160105省级2016年预算情况表（最新）_收入汇总" xfId="4004"/>
    <cellStyle name="计算 2" xfId="4005"/>
    <cellStyle name="差_县区合并测算20080423(按照各省比重）_省级财力12.12 2" xfId="4006"/>
    <cellStyle name="好_2011年预算表格2010.12.9_基金汇总" xfId="4007"/>
    <cellStyle name="差_县区合并测算20080423(按照各省比重）_县市旗测算-新科目（含人口规模效应）_2014省级收入及财力12.12（更新后）" xfId="4008"/>
    <cellStyle name="好_行政(燃修费)_县市旗测算-新科目（含人口规模效应）_省级财力12.12 2" xfId="4009"/>
    <cellStyle name="差_县区合并测算20080423(按照各省比重）_县市旗测算-新科目（含人口规模效应）_省级财力12.12" xfId="4010"/>
    <cellStyle name="差_县市旗测算20080508 2" xfId="4011"/>
    <cellStyle name="差_县市旗测算20080508_2014省级收入及财力12.12（更新后）" xfId="4012"/>
    <cellStyle name="差_县市旗测算20080508_2014省级收入及财力12.12（更新后） 2" xfId="4013"/>
    <cellStyle name="差_县市旗测算20080508_不含人员经费系数" xfId="4014"/>
    <cellStyle name="好_2006年28四川_2014省级收入及财力12.12（更新后） 2" xfId="4015"/>
    <cellStyle name="好_2012年省级平衡表 2" xfId="4016"/>
    <cellStyle name="差_县市旗测算20080508_不含人员经费系数_2014省级收入12.2（更新后） 2" xfId="4017"/>
    <cellStyle name="好_表一_2014省级收入及财力12.12（更新后）" xfId="4018"/>
    <cellStyle name="差_县市旗测算20080508_不含人员经费系数_2014省级收入及财力12.12（更新后） 2" xfId="4019"/>
    <cellStyle name="好_30云南_1_省级财力12.12" xfId="4020"/>
    <cellStyle name="好_12滨州_2014省级收入及财力12.12（更新后） 2" xfId="4021"/>
    <cellStyle name="好_省级明细_Xl0000071 3" xfId="4022"/>
    <cellStyle name="差_县市旗测算20080508_不含人员经费系数_财力性转移支付2010年预算参考数" xfId="4023"/>
    <cellStyle name="常规 13 2" xfId="4024"/>
    <cellStyle name="差_县市旗测算20080508_不含人员经费系数_财力性转移支付2010年预算参考数 2" xfId="4025"/>
    <cellStyle name="差_县市旗测算20080508_不含人员经费系数_省级财力12.12" xfId="4026"/>
    <cellStyle name="好_2008年财政收支预算草案(1.4)_支出汇总" xfId="4027"/>
    <cellStyle name="好_文体广播事业(按照总人口测算）—20080416 2 2" xfId="4028"/>
    <cellStyle name="好_省级明细_Xl0000071_收入汇总" xfId="4029"/>
    <cellStyle name="差_县市旗测算20080508_民生政策最低支出需求" xfId="4030"/>
    <cellStyle name="差_县市旗测算20080508_民生政策最低支出需求 2" xfId="4031"/>
    <cellStyle name="好_省级明细_2017年预算草案1.4" xfId="4032"/>
    <cellStyle name="差_县市旗测算20080508_民生政策最低支出需求_2014省级收入12.2（更新后） 2" xfId="4033"/>
    <cellStyle name="好_县市旗测算-新科目（20080626）_民生政策最低支出需求" xfId="4034"/>
    <cellStyle name="差_县市旗测算20080508_民生政策最低支出需求_2014省级收入及财力12.12（更新后） 2" xfId="4035"/>
    <cellStyle name="好_12滨州_2014省级收入12.2（更新后）" xfId="4036"/>
    <cellStyle name="差_县市旗测算20080508_省级财力12.12" xfId="4037"/>
    <cellStyle name="差_县市旗测算20080508_省级财力12.12 2" xfId="4038"/>
    <cellStyle name="差_县市旗测算20080508_县市旗测算-新科目（含人口规模效应）" xfId="4039"/>
    <cellStyle name="差_县市旗测算20080508_县市旗测算-新科目（含人口规模效应） 2" xfId="4040"/>
    <cellStyle name="差_县市旗测算20080508_县市旗测算-新科目（含人口规模效应）_2014省级收入及财力12.12（更新后）" xfId="4041"/>
    <cellStyle name="差_县市旗测算20080508_县市旗测算-新科目（含人口规模效应）_2014省级收入及财力12.12（更新后） 2" xfId="4042"/>
    <cellStyle name="差_县市旗测算20080508_县市旗测算-新科目（含人口规模效应）_财力性转移支付2010年预算参考数" xfId="4043"/>
    <cellStyle name="差_县市旗测算20080508_县市旗测算-新科目（含人口规模效应）_财力性转移支付2010年预算参考数 2" xfId="4044"/>
    <cellStyle name="差_县市旗测算20080508_县市旗测算-新科目（含人口规模效应）_省级财力12.12 2" xfId="4045"/>
    <cellStyle name="差_县市旗测算-新科目（20080626） 2" xfId="4046"/>
    <cellStyle name="差_县市旗测算-新科目（20080626） 2 2" xfId="4047"/>
    <cellStyle name="差_县市旗测算-新科目（20080626）_2014省级收入12.2（更新后）" xfId="4048"/>
    <cellStyle name="差_县市旗测算-新科目（20080626）_不含人员经费系数_2014省级收入12.2（更新后）" xfId="4049"/>
    <cellStyle name="好_省级明细_2017年预算草案（债务）" xfId="4050"/>
    <cellStyle name="差_县市旗测算-新科目（20080626）_不含人员经费系数_2014省级收入及财力12.12（更新后） 2" xfId="4051"/>
    <cellStyle name="千_NJ18-15" xfId="4052"/>
    <cellStyle name="差_县市旗测算-新科目（20080626）_不含人员经费系数_省级财力12.12 2" xfId="4053"/>
    <cellStyle name="差_县市旗测算-新科目（20080626）_财力性转移支付2010年预算参考数" xfId="4054"/>
    <cellStyle name="差_县市旗测算-新科目（20080626）_财力性转移支付2010年预算参考数 2" xfId="4055"/>
    <cellStyle name="差_县市旗测算-新科目（20080626）_民生政策最低支出需求" xfId="4056"/>
    <cellStyle name="差_县市旗测算-新科目（20080626）_民生政策最低支出需求_2014省级收入12.2（更新后）" xfId="4057"/>
    <cellStyle name="差_县市旗测算-新科目（20080626）_民生政策最低支出需求_2014省级收入12.2（更新后） 2" xfId="4058"/>
    <cellStyle name="差_县市旗测算-新科目（20080626）_民生政策最低支出需求_2014省级收入及财力12.12（更新后）" xfId="4059"/>
    <cellStyle name="常规 2 12" xfId="4060"/>
    <cellStyle name="差_县市旗测算-新科目（20080626）_民生政策最低支出需求_财力性转移支付2010年预算参考数" xfId="4061"/>
    <cellStyle name="差_县市旗测算-新科目（20080626）_民生政策最低支出需求_财力性转移支付2010年预算参考数 2" xfId="4062"/>
    <cellStyle name="差_县市旗测算-新科目（20080626）_民生政策最低支出需求_省级财力12.12" xfId="4063"/>
    <cellStyle name="差_县市旗测算-新科目（20080626）_民生政策最低支出需求_省级财力12.12 2" xfId="4064"/>
    <cellStyle name="好_Xl0000068_支出汇总" xfId="4065"/>
    <cellStyle name="差_县市旗测算-新科目（20080626）_省级财力12.12" xfId="4066"/>
    <cellStyle name="差_县市旗测算-新科目（20080626）_省级财力12.12 2" xfId="4067"/>
    <cellStyle name="差_县市旗测算-新科目（20080626）_县市旗测算-新科目（含人口规模效应）_2014省级收入12.2（更新后）" xfId="4068"/>
    <cellStyle name="差_县市旗测算-新科目（20080626）_县市旗测算-新科目（含人口规模效应）_2014省级收入12.2（更新后） 2" xfId="4069"/>
    <cellStyle name="差_县市旗测算-新科目（20080626）_县市旗测算-新科目（含人口规模效应）_2014省级收入及财力12.12（更新后） 2" xfId="4070"/>
    <cellStyle name="差_县市旗测算-新科目（20080627）_2014省级收入及财力12.12（更新后） 2" xfId="4071"/>
    <cellStyle name="计算 2 2" xfId="4072"/>
    <cellStyle name="差_县市旗测算-新科目（20080627）_不含人员经费系数_2014省级收入12.2（更新后）" xfId="4073"/>
    <cellStyle name="差_县市旗测算-新科目（20080627）_不含人员经费系数_2014省级收入12.2（更新后） 2" xfId="4074"/>
    <cellStyle name="差_县市旗测算-新科目（20080627）_不含人员经费系数_2014省级收入及财力12.12（更新后）" xfId="4075"/>
    <cellStyle name="差_县市旗测算-新科目（20080627）_不含人员经费系数_省级财力12.12" xfId="4076"/>
    <cellStyle name="好_行政（人员）_民生政策最低支出需求" xfId="4077"/>
    <cellStyle name="差_县市旗测算-新科目（20080627）_不含人员经费系数_省级财力12.12 2" xfId="4078"/>
    <cellStyle name="差_县市旗测算-新科目（20080627）_财力性转移支付2010年预算参考数" xfId="4079"/>
    <cellStyle name="好_行政（人员）_县市旗测算-新科目（含人口规模效应）_2014省级收入及财力12.12（更新后） 2" xfId="4080"/>
    <cellStyle name="差_县市旗测算-新科目（20080627）_民生政策最低支出需求" xfId="4081"/>
    <cellStyle name="差_县市旗测算-新科目（20080627）_民生政策最低支出需求_2014省级收入12.2（更新后） 2" xfId="4082"/>
    <cellStyle name="差_县市旗测算-新科目（20080627）_民生政策最低支出需求_2014省级收入及财力12.12（更新后）" xfId="4083"/>
    <cellStyle name="好_不含人员经费系数 2 2" xfId="4084"/>
    <cellStyle name="输入 3_1.3日 2017年预算草案 - 副本" xfId="4085"/>
    <cellStyle name="差_县市旗测算-新科目（20080627）_民生政策最低支出需求_2014省级收入及财力12.12（更新后） 2" xfId="4086"/>
    <cellStyle name="好_2006年28四川 2 2" xfId="4087"/>
    <cellStyle name="差_县市旗测算-新科目（20080627）_民生政策最低支出需求_省级财力12.12" xfId="4088"/>
    <cellStyle name="差_县市旗测算-新科目（20080627）_民生政策最低支出需求_省级财力12.12 2" xfId="4089"/>
    <cellStyle name="好_行政（人员）_不含人员经费系数_2014省级收入12.2（更新后）" xfId="4090"/>
    <cellStyle name="差_县市旗测算-新科目（20080627）_省级财力12.12" xfId="4091"/>
    <cellStyle name="好_行政（人员）_不含人员经费系数_2014省级收入12.2（更新后） 2" xfId="4092"/>
    <cellStyle name="差_县市旗测算-新科目（20080627）_省级财力12.12 2" xfId="4093"/>
    <cellStyle name="差_县市旗测算-新科目（20080627）_县市旗测算-新科目（含人口规模效应）" xfId="4094"/>
    <cellStyle name="好_电力公司增值税划转" xfId="4095"/>
    <cellStyle name="好_2009年财力测算情况11.19_收入汇总" xfId="4096"/>
    <cellStyle name="差_县市旗测算-新科目（20080627）_县市旗测算-新科目（含人口规模效应） 2" xfId="4097"/>
    <cellStyle name="好_市辖区测算-新科目（20080626） 2" xfId="4098"/>
    <cellStyle name="差_县市旗测算-新科目（20080627）_县市旗测算-新科目（含人口规模效应）_2014省级收入12.2（更新后）" xfId="4099"/>
    <cellStyle name="差_县市旗测算-新科目（20080627）_县市旗测算-新科目（含人口规模效应）_2014省级收入及财力12.12（更新后）" xfId="4100"/>
    <cellStyle name="差_县市旗测算-新科目（20080627）_县市旗测算-新科目（含人口规模效应）_财力性转移支付2010年预算参考数" xfId="4101"/>
    <cellStyle name="差_县市旗测算-新科目（20080627）_县市旗测算-新科目（含人口规模效应）_财力性转移支付2010年预算参考数 2" xfId="4102"/>
    <cellStyle name="差_一般预算支出口径剔除表" xfId="4103"/>
    <cellStyle name="差_一般预算支出口径剔除表 2" xfId="4104"/>
    <cellStyle name="差_一般预算支出口径剔除表_2014省级收入12.2（更新后）" xfId="4105"/>
    <cellStyle name="差_一般预算支出口径剔除表_2014省级收入12.2（更新后） 2" xfId="4106"/>
    <cellStyle name="差_一般预算支出口径剔除表_2014省级收入及财力12.12（更新后）" xfId="4107"/>
    <cellStyle name="差_一般预算支出口径剔除表_2014省级收入及财力12.12（更新后） 2" xfId="4108"/>
    <cellStyle name="差_一般预算支出口径剔除表_省级财力12.12" xfId="4109"/>
    <cellStyle name="差_云南 缺口县区测算(地方填报)_2014省级收入12.2（更新后）" xfId="4110"/>
    <cellStyle name="差_云南 缺口县区测算(地方填报)_2014省级收入12.2（更新后） 2" xfId="4111"/>
    <cellStyle name="差_云南省2008年转移支付测算——州市本级考核部分及政策性测算" xfId="4112"/>
    <cellStyle name="差_云南省2008年转移支付测算——州市本级考核部分及政策性测算 2" xfId="4113"/>
    <cellStyle name="好_2006年22湖南_省级财力12.12 2" xfId="4114"/>
    <cellStyle name="差_云南省2008年转移支付测算——州市本级考核部分及政策性测算_2014省级收入及财力12.12（更新后）" xfId="4115"/>
    <cellStyle name="差_云南省2008年转移支付测算——州市本级考核部分及政策性测算_财力性转移支付2010年预算参考数" xfId="4116"/>
    <cellStyle name="好_2009年结算（最终）_基金汇总" xfId="4117"/>
    <cellStyle name="好_Sheet1_全省基金收支" xfId="4118"/>
    <cellStyle name="差_云南省2008年转移支付测算——州市本级考核部分及政策性测算_财力性转移支付2010年预算参考数 2" xfId="4119"/>
    <cellStyle name="差_云南省2008年转移支付测算——州市本级考核部分及政策性测算_省级财力12.12 2" xfId="4120"/>
    <cellStyle name="差_支出汇总" xfId="4121"/>
    <cellStyle name="差_中原证券2012年补助（上解）核定表" xfId="4122"/>
    <cellStyle name="差_重点民生支出需求测算表社保（农村低保）081112" xfId="4123"/>
    <cellStyle name="好_20河南 2" xfId="4124"/>
    <cellStyle name="差_转移支付_2014省级收入12.2（更新后）" xfId="4125"/>
    <cellStyle name="差_转移支付_2014省级收入12.2（更新后） 2" xfId="4126"/>
    <cellStyle name="差_转移支付_2014省级收入及财力12.12（更新后） 2" xfId="4127"/>
    <cellStyle name="差_转移支付_省级财力12.12 2" xfId="4128"/>
    <cellStyle name="差_自行调整差异系数顺序" xfId="4129"/>
    <cellStyle name="差_自行调整差异系数顺序 2" xfId="4130"/>
    <cellStyle name="常规 4" xfId="4131"/>
    <cellStyle name="好_2006年水利统计指标统计表_省级财力12.12 2" xfId="4132"/>
    <cellStyle name="好_2008计算资料（8月5）" xfId="4133"/>
    <cellStyle name="差_自行调整差异系数顺序_2014省级收入12.2（更新后）" xfId="4134"/>
    <cellStyle name="差_自行调整差异系数顺序_2014省级收入及财力12.12（更新后） 2" xfId="4135"/>
    <cellStyle name="差_自行调整差异系数顺序_财力性转移支付2010年预算参考数" xfId="4136"/>
    <cellStyle name="好_财政供养人员_2014省级收入及财力12.12（更新后） 2" xfId="4137"/>
    <cellStyle name="差_自行调整差异系数顺序_省级财力12.12" xfId="4138"/>
    <cellStyle name="好_财力差异计算表(不含非农业区)" xfId="4139"/>
    <cellStyle name="好_县市旗测算-新科目（20080627）_财力性转移支付2010年预算参考数" xfId="4140"/>
    <cellStyle name="常" xfId="4141"/>
    <cellStyle name="好_省级明细_Book1_基金汇总" xfId="4142"/>
    <cellStyle name="好_M01-2(州市补助收入)" xfId="4143"/>
    <cellStyle name="常规 10 2" xfId="4144"/>
    <cellStyle name="常规 11" xfId="4145"/>
    <cellStyle name="常规 11 2_2012年结算与财力5.3" xfId="4146"/>
    <cellStyle name="常规 11_02支出需求及缺口县测算情况" xfId="4147"/>
    <cellStyle name="好_12滨州_2014省级收入及财力12.12（更新后）" xfId="4148"/>
    <cellStyle name="常规 13" xfId="4149"/>
    <cellStyle name="常规 14" xfId="4150"/>
    <cellStyle name="常规 16 2" xfId="4151"/>
    <cellStyle name="常规 16_2016年结算与财力5.17" xfId="4152"/>
    <cellStyle name="常规 17" xfId="4153"/>
    <cellStyle name="常规 22" xfId="4154"/>
    <cellStyle name="常规 19" xfId="4155"/>
    <cellStyle name="常规 24" xfId="4156"/>
    <cellStyle name="常规 2" xfId="4157"/>
    <cellStyle name="强调文字颜色 3 3" xfId="4158"/>
    <cellStyle name="检查单元格 2_1.3日 2017年预算草案 - 副本" xfId="4159"/>
    <cellStyle name="常规 2 10" xfId="4160"/>
    <cellStyle name="好_基金安排表 2" xfId="4161"/>
    <cellStyle name="好_2011年全省及省级预计2011-12-12_收入汇总" xfId="4162"/>
    <cellStyle name="常规 2 11" xfId="4163"/>
    <cellStyle name="常规 2 13" xfId="4164"/>
    <cellStyle name="常规 2 14" xfId="4165"/>
    <cellStyle name="常规 2 15" xfId="4166"/>
    <cellStyle name="常规 2 2 2_2017年常委会" xfId="4167"/>
    <cellStyle name="常规 2 2 3" xfId="4168"/>
    <cellStyle name="好_文体广播事业(按照总人口测算）—20080416_财力性转移支付2010年预算参考数 2" xfId="4169"/>
    <cellStyle name="常规 2 2 5" xfId="4170"/>
    <cellStyle name="常规 2 2 6" xfId="4171"/>
    <cellStyle name="好_1110洱源县_财力性转移支付2010年预算参考数 2" xfId="4172"/>
    <cellStyle name="常规 2 3" xfId="4173"/>
    <cellStyle name="常规 2 3 3" xfId="4174"/>
    <cellStyle name="好_卫生(按照总人口测算）—20080416_县市旗测算-新科目（含人口规模效应）_财力性转移支付2010年预算参考数 2" xfId="4175"/>
    <cellStyle name="常规 2 5" xfId="4176"/>
    <cellStyle name="常规 2 6" xfId="4177"/>
    <cellStyle name="常规 2_2007年收支情况及2008年收支预计表(汇总表)" xfId="4178"/>
    <cellStyle name="常规 22 2" xfId="4179"/>
    <cellStyle name="常规 28" xfId="4180"/>
    <cellStyle name="常规 33" xfId="4181"/>
    <cellStyle name="常规 29" xfId="4182"/>
    <cellStyle name="常规 34" xfId="4183"/>
    <cellStyle name="好_Sheet2_1" xfId="4184"/>
    <cellStyle name="输出 4 2" xfId="4185"/>
    <cellStyle name="常规 3" xfId="4186"/>
    <cellStyle name="常规 3 2_3.2017全省支出" xfId="4187"/>
    <cellStyle name="好_县区合并测算20080421_不含人员经费系数" xfId="4188"/>
    <cellStyle name="常规 3 3" xfId="4189"/>
    <cellStyle name="常规 3 5" xfId="4190"/>
    <cellStyle name="常规 4 2" xfId="4191"/>
    <cellStyle name="好_财政厅编制用表（2011年报省人大）_基金汇总" xfId="4192"/>
    <cellStyle name="常规 4 2 2" xfId="4193"/>
    <cellStyle name="常规 4 4" xfId="4194"/>
    <cellStyle name="常规 4 3" xfId="4195"/>
    <cellStyle name="好_河南省----2009-05-21（补充数据）_2013省级预算附表" xfId="4196"/>
    <cellStyle name="常规 5 4" xfId="4197"/>
    <cellStyle name="常规 5_2017-市本级报人大样表-10-14" xfId="4198"/>
    <cellStyle name="好_财政供养人员" xfId="4199"/>
    <cellStyle name="常规 6 3" xfId="4200"/>
    <cellStyle name="常规 6 4" xfId="4201"/>
    <cellStyle name="常规 7" xfId="4202"/>
    <cellStyle name="好_2007结算与财力(6.2)_支出汇总" xfId="4203"/>
    <cellStyle name="常规 7 2" xfId="4204"/>
    <cellStyle name="常规 7 3" xfId="4205"/>
    <cellStyle name="常规 7_2017年常委会" xfId="4206"/>
    <cellStyle name="常规 8" xfId="4207"/>
    <cellStyle name="常规 9" xfId="4208"/>
    <cellStyle name="好_省级明细_Book1_收入汇总" xfId="4209"/>
    <cellStyle name="超级链接" xfId="4210"/>
    <cellStyle name="超連結" xfId="4211"/>
    <cellStyle name="超链接 3" xfId="4212"/>
    <cellStyle name="超链接 4" xfId="4213"/>
    <cellStyle name="分级显示行_1_13区汇总" xfId="4214"/>
    <cellStyle name="好_2006年30云南 2 2" xfId="4215"/>
    <cellStyle name="好_Sheet2" xfId="4216"/>
    <cellStyle name="好 2_3.2017全省支出" xfId="4217"/>
    <cellStyle name="好 3" xfId="4218"/>
    <cellStyle name="好 3 2" xfId="4219"/>
    <cellStyle name="好_(财政总决算简表-2016年)收入导出数据" xfId="4220"/>
    <cellStyle name="好_Sheet1_省级支出 2" xfId="4221"/>
    <cellStyle name="输出 3 2 2" xfId="4222"/>
    <cellStyle name="好_03昭通 2" xfId="4223"/>
    <cellStyle name="好_07临沂 2" xfId="4224"/>
    <cellStyle name="好_0502通海县" xfId="4225"/>
    <cellStyle name="好_07临沂 2 2" xfId="4226"/>
    <cellStyle name="好_0502通海县 2" xfId="4227"/>
    <cellStyle name="好_05潍坊" xfId="4228"/>
    <cellStyle name="好_Xl0000068_收入汇总" xfId="4229"/>
    <cellStyle name="好_05潍坊 2" xfId="4230"/>
    <cellStyle name="好_县区合并测算20080423(按照各省比重）_不含人员经费系数 2" xfId="4231"/>
    <cellStyle name="好_成本差异系数_财力性转移支付2010年预算参考数 2" xfId="4232"/>
    <cellStyle name="好_07临沂" xfId="4233"/>
    <cellStyle name="好_09黑龙江" xfId="4234"/>
    <cellStyle name="好_09黑龙江 2" xfId="4235"/>
    <cellStyle name="好_09黑龙江_2014省级收入12.2（更新后） 2" xfId="4236"/>
    <cellStyle name="好_09黑龙江_2014省级收入及财力12.12（更新后）" xfId="4237"/>
    <cellStyle name="好_09黑龙江_省级财力12.12" xfId="4238"/>
    <cellStyle name="好_09黑龙江_省级财力12.12 2" xfId="4239"/>
    <cellStyle name="好_1_2014省级收入及财力12.12（更新后） 2" xfId="4240"/>
    <cellStyle name="好_1_财力性转移支付2010年预算参考数" xfId="4241"/>
    <cellStyle name="好_1_财力性转移支付2010年预算参考数 2" xfId="4242"/>
    <cellStyle name="链接单元格 2_1.3日 2017年预算草案 - 副本" xfId="4243"/>
    <cellStyle name="好_测算结果" xfId="4244"/>
    <cellStyle name="好_1_省级财力12.12" xfId="4245"/>
    <cellStyle name="好_测算结果 2" xfId="4246"/>
    <cellStyle name="好_1_省级财力12.12 2" xfId="4247"/>
    <cellStyle name="好_1110洱源县 2" xfId="4248"/>
    <cellStyle name="好_省级明细_基金最新_支出汇总" xfId="4249"/>
    <cellStyle name="好_2006年28四川_财力性转移支付2010年预算参考数 2" xfId="4250"/>
    <cellStyle name="好_1110洱源县_2014省级收入12.2（更新后） 2" xfId="4251"/>
    <cellStyle name="好_1110洱源县_2014省级收入及财力12.12（更新后）" xfId="4252"/>
    <cellStyle name="好_1110洱源县_财力性转移支付2010年预算参考数" xfId="4253"/>
    <cellStyle name="好_1110洱源县_省级财力12.12" xfId="4254"/>
    <cellStyle name="好_2007年收支情况及2008年收支预计表(汇总表)_财力性转移支付2010年预算参考数 2" xfId="4255"/>
    <cellStyle name="好_1110洱源县_省级财力12.12 2" xfId="4256"/>
    <cellStyle name="好_11大理" xfId="4257"/>
    <cellStyle name="好_11大理 2" xfId="4258"/>
    <cellStyle name="好_11大理_2014省级收入12.2（更新后）" xfId="4259"/>
    <cellStyle name="好_11大理_2014省级收入12.2（更新后） 2" xfId="4260"/>
    <cellStyle name="好_11大理_2014省级收入及财力12.12（更新后） 2" xfId="4261"/>
    <cellStyle name="貨幣[0]_cpu 整腳" xfId="4262"/>
    <cellStyle name="好_11大理_省级财力12.12 2" xfId="4263"/>
    <cellStyle name="好_12滨州 2" xfId="4264"/>
    <cellStyle name="好_12滨州 2 2" xfId="4265"/>
    <cellStyle name="好_县市旗测算-新科目（20080626）_民生政策最低支出需求 2" xfId="4266"/>
    <cellStyle name="好_12滨州_2014省级收入12.2（更新后） 2" xfId="4267"/>
    <cellStyle name="好_12滨州_财力性转移支付2010年预算参考数 2" xfId="4268"/>
    <cellStyle name="好_核定人数下发表 2" xfId="4269"/>
    <cellStyle name="好_14安徽_2014省级收入12.2（更新后）" xfId="4270"/>
    <cellStyle name="好_14安徽_2014省级收入及财力12.12（更新后）" xfId="4271"/>
    <cellStyle name="好_14安徽_2014省级收入及财力12.12（更新后） 2" xfId="4272"/>
    <cellStyle name="检查单元格 2 2" xfId="4273"/>
    <cellStyle name="好_14安徽_省级财力12.12 2" xfId="4274"/>
    <cellStyle name="好_2016年结算与财力5.17" xfId="4275"/>
    <cellStyle name="好_2" xfId="4276"/>
    <cellStyle name="好_2 2" xfId="4277"/>
    <cellStyle name="好_2.2017全省收入" xfId="4278"/>
    <cellStyle name="好_2_2014省级收入12.2（更新后）" xfId="4279"/>
    <cellStyle name="好_2_财力性转移支付2010年预算参考数 2" xfId="4280"/>
    <cellStyle name="好_2_省级财力12.12 2" xfId="4281"/>
    <cellStyle name="好_安徽 缺口县区测算(地方填报)1_2014省级收入及财力12.12（更新后）" xfId="4282"/>
    <cellStyle name="好_20 2007年河南结算单" xfId="4283"/>
    <cellStyle name="好_20 2007年河南结算单 2" xfId="4284"/>
    <cellStyle name="好_20 2007年河南结算单_2014省级收入12.2（更新后） 2" xfId="4285"/>
    <cellStyle name="好_22.2017年全省基金支出" xfId="4286"/>
    <cellStyle name="好_20 2007年河南结算单_2014省级收入及财力12.12（更新后）" xfId="4287"/>
    <cellStyle name="好_20 2007年河南结算单_2017年预算草案（债务）" xfId="4288"/>
    <cellStyle name="好_20 2007年河南结算单_附表1-6 2" xfId="4289"/>
    <cellStyle name="好_20 2007年河南结算单_省级财力12.12 2" xfId="4290"/>
    <cellStyle name="好_20 2007年河南结算单_收入汇总" xfId="4291"/>
    <cellStyle name="好_2006年22湖南" xfId="4292"/>
    <cellStyle name="好_2006年22湖南 2" xfId="4293"/>
    <cellStyle name="好_2006年22湖南_2014省级收入12.2（更新后） 2" xfId="4294"/>
    <cellStyle name="好_2006年22湖南_财力性转移支付2010年预算参考数" xfId="4295"/>
    <cellStyle name="好_20河南(财政部2010年县级基本财力测算数据)_2014省级收入及财力12.12（更新后）" xfId="4296"/>
    <cellStyle name="好_2006年22湖南_省级财力12.12" xfId="4297"/>
    <cellStyle name="好_国有资本经营预算（2011年报省人大）_附表1-6 2" xfId="4298"/>
    <cellStyle name="好_2006年27重庆 2" xfId="4299"/>
    <cellStyle name="好_2006年27重庆 2 2" xfId="4300"/>
    <cellStyle name="好_2006年27重庆_2014省级收入12.2（更新后） 2" xfId="4301"/>
    <cellStyle name="好_2006年27重庆_财力性转移支付2010年预算参考数" xfId="4302"/>
    <cellStyle name="好_2006年27重庆_省级财力12.12" xfId="4303"/>
    <cellStyle name="好_2006年28四川" xfId="4304"/>
    <cellStyle name="好_2006年28四川 2" xfId="4305"/>
    <cellStyle name="好_2006年28四川_2014省级收入12.2（更新后）" xfId="4306"/>
    <cellStyle name="好_2010年收入预测表（20091218)）_2017年常委会" xfId="4307"/>
    <cellStyle name="好_2006年28四川_省级财力12.12" xfId="4308"/>
    <cellStyle name="好_21.2017年全省基金收入" xfId="4309"/>
    <cellStyle name="好_2006年30云南" xfId="4310"/>
    <cellStyle name="好_2006年30云南 2" xfId="4311"/>
    <cellStyle name="好_410927000_台前县_2014省级收入12.2（更新后）" xfId="4312"/>
    <cellStyle name="好_2006年33甘肃 2" xfId="4313"/>
    <cellStyle name="好_2006年34青海 2" xfId="4314"/>
    <cellStyle name="链接单元格 4" xfId="4315"/>
    <cellStyle name="好_2006年34青海_2014省级收入12.2（更新后）" xfId="4316"/>
    <cellStyle name="好_2006年34青海_2014省级收入及财力12.12（更新后）" xfId="4317"/>
    <cellStyle name="数量 2" xfId="4318"/>
    <cellStyle name="好_2006年全省财力计算表（中央、决算）" xfId="4319"/>
    <cellStyle name="好_2006年水利统计指标统计表_2014省级收入及财力12.12（更新后）" xfId="4320"/>
    <cellStyle name="好_2006年水利统计指标统计表_2014省级收入及财力12.12（更新后） 2" xfId="4321"/>
    <cellStyle name="好_2006年水利统计指标统计表_省级财力12.12" xfId="4322"/>
    <cellStyle name="好_2007结算与财力(6.2)" xfId="4323"/>
    <cellStyle name="好_2007结算与财力(6.2)_基金汇总" xfId="4324"/>
    <cellStyle name="好_2007结算与财力(6.2)_收入汇总" xfId="4325"/>
    <cellStyle name="好_2007年结算已定项目对账单" xfId="4326"/>
    <cellStyle name="好_2007年结算已定项目对账单 3" xfId="4327"/>
    <cellStyle name="好_Xl0000621" xfId="4328"/>
    <cellStyle name="好_2007年结算已定项目对账单_基金汇总" xfId="4329"/>
    <cellStyle name="好_2007年结算已定项目对账单_省级财力12.12" xfId="4330"/>
    <cellStyle name="好_2007年结算已定项目对账单_收入汇总" xfId="4331"/>
    <cellStyle name="好_2007年结算已定项目对账单_支出汇总" xfId="4332"/>
    <cellStyle name="好_2007年收支情况及2008年收支预计表(汇总表) 2" xfId="4333"/>
    <cellStyle name="好_2007年收支情况及2008年收支预计表(汇总表)_2014省级收入12.2（更新后）" xfId="4334"/>
    <cellStyle name="好_2007年收支情况及2008年收支预计表(汇总表)_省级财力12.12 2" xfId="4335"/>
    <cellStyle name="好_2007年一般预算支出剔除_2014省级收入12.2（更新后） 2" xfId="4336"/>
    <cellStyle name="好_2007年一般预算支出剔除_2014省级收入及财力12.12（更新后）" xfId="4337"/>
    <cellStyle name="好_2007年一般预算支出剔除_2014省级收入及财力12.12（更新后） 2" xfId="4338"/>
    <cellStyle name="好_2007年一般预算支出剔除_省级财力12.12" xfId="4339"/>
    <cellStyle name="好_2007年中央财政与河南省财政年终决算结算单" xfId="4340"/>
    <cellStyle name="好_2007年中央财政与河南省财政年终决算结算单_2014省级收入12.2（更新后）" xfId="4341"/>
    <cellStyle name="好_2007年中央财政与河南省财政年终决算结算单_2014省级收入12.2（更新后） 2" xfId="4342"/>
    <cellStyle name="好_2007年中央财政与河南省财政年终决算结算单_2017年常委会" xfId="4343"/>
    <cellStyle name="好_2007年中央财政与河南省财政年终决算结算单_附表1-6 2" xfId="4344"/>
    <cellStyle name="好_国有资本经营预算（2011年报省人大）_2014省级收入12.2（更新后）" xfId="4345"/>
    <cellStyle name="好_Book1_人大附表-9-14" xfId="4346"/>
    <cellStyle name="好_2007年中央财政与河南省财政年终决算结算单_基金汇总" xfId="4347"/>
    <cellStyle name="好_2007年中央财政与河南省财政年终决算结算单_省级财力12.12" xfId="4348"/>
    <cellStyle name="好_2007年中央财政与河南省财政年终决算结算单_收入汇总" xfId="4349"/>
    <cellStyle name="好_2007年中央财政与河南省财政年终决算结算单_支出汇总" xfId="4350"/>
    <cellStyle name="好_行政公检法测算_县市旗测算-新科目（含人口规模效应）_省级财力12.12" xfId="4351"/>
    <cellStyle name="好_2007一般预算支出口径剔除表_2014省级收入12.2（更新后） 2" xfId="4352"/>
    <cellStyle name="好_2007一般预算支出口径剔除表_省级财力12.12 2" xfId="4353"/>
    <cellStyle name="好_Xl0000068" xfId="4354"/>
    <cellStyle name="好_2008计算资料（8月11日终稿）" xfId="4355"/>
    <cellStyle name="好_2008结算与财力(最终)" xfId="4356"/>
    <cellStyle name="好_2008经常性收入" xfId="4357"/>
    <cellStyle name="好_20河南_2014省级收入12.2（更新后）" xfId="4358"/>
    <cellStyle name="好_2008经常性收入 2" xfId="4359"/>
    <cellStyle name="好_20河南_2014省级收入12.2（更新后） 2" xfId="4360"/>
    <cellStyle name="好_2008年财政收支预算草案(1.4)" xfId="4361"/>
    <cellStyle name="适中 4" xfId="4362"/>
    <cellStyle name="好_危改资金测算 2" xfId="4363"/>
    <cellStyle name="好_2008年财政收支预算草案(1.4)_2017年常委会" xfId="4364"/>
    <cellStyle name="好_2008年全省汇总收支计算表" xfId="4365"/>
    <cellStyle name="好_2008年全省汇总收支计算表_2014省级收入及财力12.12（更新后）" xfId="4366"/>
    <cellStyle name="好_2008年全省汇总收支计算表_2014省级收入及财力12.12（更新后） 2" xfId="4367"/>
    <cellStyle name="寘嬫愗傝 [0.00]_Region Orders (2)" xfId="4368"/>
    <cellStyle name="好_2008年全省汇总收支计算表_财力性转移支付2010年预算参考数" xfId="4369"/>
    <cellStyle name="好_2008年全省汇总收支计算表_省级财力12.12" xfId="4370"/>
    <cellStyle name="好_2008年全省汇总收支计算表_省级财力12.12 2" xfId="4371"/>
    <cellStyle name="好_2008年全省人员信息 2" xfId="4372"/>
    <cellStyle name="好_2008年一般预算支出预计" xfId="4373"/>
    <cellStyle name="好_市辖区测算-新科目（20080626）_县市旗测算-新科目（含人口规模效应）_财力性转移支付2010年预算参考数 2" xfId="4374"/>
    <cellStyle name="好_2008年预计支出与2007年对比 2" xfId="4375"/>
    <cellStyle name="好_2008年支出调整_2014省级收入及财力12.12（更新后）" xfId="4376"/>
    <cellStyle name="好_2008年支出调整_财力性转移支付2010年预算参考数" xfId="4377"/>
    <cellStyle name="好_2009年财力测算情况11.19" xfId="4378"/>
    <cellStyle name="好_2009年财力测算情况11.19_基金汇总" xfId="4379"/>
    <cellStyle name="好_省级明细_代编全省支出预算修改" xfId="4380"/>
    <cellStyle name="好_Sheet1_省级财力12.12 2" xfId="4381"/>
    <cellStyle name="好_2009年结算（最终）_支出汇总" xfId="4382"/>
    <cellStyle name="好_2009年省对市县转移支付测算表(9.27)_2014省级收入12.2（更新后）" xfId="4383"/>
    <cellStyle name="好_2009年省对市县转移支付测算表(9.27)_2014省级收入12.2（更新后） 2" xfId="4384"/>
    <cellStyle name="好_2009年省与市县结算（最终）" xfId="4385"/>
    <cellStyle name="好_2009年省与市县结算（最终） 2" xfId="4386"/>
    <cellStyle name="好_2010年 - 现金预算 v.2 170909（华润燃气）" xfId="4387"/>
    <cellStyle name="好_农林水和城市维护标准支出20080505－县区合计_不含人员经费系数_财力性转移支付2010年预算参考数 2" xfId="4388"/>
    <cellStyle name="好_2010年收入预测表（20091218)）" xfId="4389"/>
    <cellStyle name="千位分隔 8" xfId="4390"/>
    <cellStyle name="好_2010年收入预测表（20091218)）_基金汇总" xfId="4391"/>
    <cellStyle name="好_2010年收入预测表（20091218)）_收入汇总" xfId="4392"/>
    <cellStyle name="好_2010年收入预测表（20091219)）_2017年常委会" xfId="4393"/>
    <cellStyle name="好_2010年收入预测表（20091219)）_基金汇总" xfId="4394"/>
    <cellStyle name="好_20160105省级2016年预算情况表（最新）_2017年预算草案（债务）" xfId="4395"/>
    <cellStyle name="好_2010年收入预测表（20091230)）_收入汇总" xfId="4396"/>
    <cellStyle name="好_2010年收入预测表（20091230)）_支出汇总" xfId="4397"/>
    <cellStyle name="好_2010省对市县转移支付测算表(10-21）" xfId="4398"/>
    <cellStyle name="好_2010省对市县转移支付测算表(10-21）_2014省级收入及财力12.12（更新后）" xfId="4399"/>
    <cellStyle name="好_2010省对市县转移支付测算表(10-21）_2014省级收入及财力12.12（更新后） 2" xfId="4400"/>
    <cellStyle name="好_2010省对市县转移支付测算表(10-21）_省级财力12.12 2" xfId="4401"/>
    <cellStyle name="好_2010省级行政性收费专项收入批复" xfId="4402"/>
    <cellStyle name="好_2010省级行政性收费专项收入批复_2017年常委会" xfId="4403"/>
    <cellStyle name="好_2010省级行政性收费专项收入批复_基金汇总" xfId="4404"/>
    <cellStyle name="好_2010省级行政性收费专项收入批复_收入汇总" xfId="4405"/>
    <cellStyle name="好_安徽 缺口县区测算(地方填报)1_省级财力12.12" xfId="4406"/>
    <cellStyle name="千位分隔 2 2 2" xfId="4407"/>
    <cellStyle name="好_20111127汇报附表（8张）" xfId="4408"/>
    <cellStyle name="好_20111127汇报附表（8张）_2017年常委会" xfId="4409"/>
    <cellStyle name="好_20111127汇报附表（8张）_支出汇总" xfId="4410"/>
    <cellStyle name="好_转移支付 2" xfId="4411"/>
    <cellStyle name="好_2011年财政收支预算草案2011.1.14" xfId="4412"/>
    <cellStyle name="好_县区合并测算20080421_不含人员经费系数 2" xfId="4413"/>
    <cellStyle name="好_2011年全省及省级预计12-31" xfId="4414"/>
    <cellStyle name="好_2011年全省及省级预计2011-12-12_支出汇总" xfId="4415"/>
    <cellStyle name="好_2011年预算表格2010.12.9" xfId="4416"/>
    <cellStyle name="好_34青海 2" xfId="4417"/>
    <cellStyle name="强调文字颜色 6 2_3.2017全省支出" xfId="4418"/>
    <cellStyle name="好_2011年预算表格2010.12.9_2014省级收入12.2（更新后）" xfId="4419"/>
    <cellStyle name="好_2011年预算表格2010.12.9_2014省级收入12.2（更新后） 2" xfId="4420"/>
    <cellStyle name="好_行政(燃修费)_民生政策最低支出需求_财力性转移支付2010年预算参考数" xfId="4421"/>
    <cellStyle name="好_2011年预算表格2010.12.9_2017年预算草案（债务）" xfId="4422"/>
    <cellStyle name="好_2011年预算表格2010.12.9_附表1-6 2" xfId="4423"/>
    <cellStyle name="好_2011年预算大表11-26 2" xfId="4424"/>
    <cellStyle name="好_2011年预算大表11-26_支出汇总" xfId="4425"/>
    <cellStyle name="好_2011省级预算公开2011.1.24" xfId="4426"/>
    <cellStyle name="好_市辖区测算20080510_不含人员经费系数_财力性转移支付2010年预算参考数" xfId="4427"/>
    <cellStyle name="好_财政厅编制用表（2011年报省人大） 2" xfId="4428"/>
    <cellStyle name="好_行政公检法测算_民生政策最低支出需求_2014省级收入12.2（更新后） 2" xfId="4429"/>
    <cellStyle name="好_2012年国有资本经营预算收支总表 2" xfId="4430"/>
    <cellStyle name="好_2012年结算与财力5.3" xfId="4431"/>
    <cellStyle name="好_2013省级预算附表 2" xfId="4432"/>
    <cellStyle name="好_20140228114517645" xfId="4433"/>
    <cellStyle name="好_20160105省级2016年预算情况表（最新） 3" xfId="4434"/>
    <cellStyle name="好_20161017---核定基数定表" xfId="4435"/>
    <cellStyle name="好_20161017---核定基数定表 2" xfId="4436"/>
    <cellStyle name="好_2016年财政专项清理表" xfId="4437"/>
    <cellStyle name="着色 2 2 2" xfId="4438"/>
    <cellStyle name="好_2016年财政总决算生成表全套0417 -平衡表 2" xfId="4439"/>
    <cellStyle name="好_核定人数对比_财力性转移支付2010年预算参考数 2" xfId="4440"/>
    <cellStyle name="好_2016年中原银行税收基数短收市县负担情况表" xfId="4441"/>
    <cellStyle name="好_34青海_1_2014省级收入及财力12.12（更新后）" xfId="4442"/>
    <cellStyle name="好_20170103省级2017年预算情况表" xfId="4443"/>
    <cellStyle name="好_20170103省级2017年预算情况表 2" xfId="4444"/>
    <cellStyle name="好_2017年预算草案（债务）" xfId="4445"/>
    <cellStyle name="好_20河南(财政部2010年县级基本财力测算数据)_省级财力12.12" xfId="4446"/>
    <cellStyle name="好_20河南(财政部2010年县级基本财力测算数据)_省级财力12.12 2" xfId="4447"/>
    <cellStyle name="好_20河南_2014省级收入及财力12.12（更新后）" xfId="4448"/>
    <cellStyle name="好_20河南_2014省级收入及财力12.12（更新后） 2" xfId="4449"/>
    <cellStyle name="好_34青海_1_省级财力12.12" xfId="4450"/>
    <cellStyle name="好_20河南_财力性转移支付2010年预算参考数" xfId="4451"/>
    <cellStyle name="好_20河南_省级财力12.12 2" xfId="4452"/>
    <cellStyle name="好_20河南省" xfId="4453"/>
    <cellStyle name="好_22湖南 2 2" xfId="4454"/>
    <cellStyle name="好_22湖南_2014省级收入12.2（更新后）" xfId="4455"/>
    <cellStyle name="好_22湖南_2014省级收入12.2（更新后） 2" xfId="4456"/>
    <cellStyle name="适中 2 2" xfId="4457"/>
    <cellStyle name="好_22湖南_财力性转移支付2010年预算参考数 2" xfId="4458"/>
    <cellStyle name="好_27重庆_2014省级收入12.2（更新后） 2" xfId="4459"/>
    <cellStyle name="好_27重庆_2014省级收入及财力12.12（更新后）" xfId="4460"/>
    <cellStyle name="好_27重庆_财力性转移支付2010年预算参考数" xfId="4461"/>
    <cellStyle name="好_27重庆_财力性转移支付2010年预算参考数 2" xfId="4462"/>
    <cellStyle name="好_28四川" xfId="4463"/>
    <cellStyle name="好_28四川 2 2" xfId="4464"/>
    <cellStyle name="好_28四川_财力性转移支付2010年预算参考数" xfId="4465"/>
    <cellStyle name="好_28四川_财力性转移支付2010年预算参考数 2" xfId="4466"/>
    <cellStyle name="好_28四川_省级财力12.12" xfId="4467"/>
    <cellStyle name="好_30云南" xfId="4468"/>
    <cellStyle name="好_30云南 2" xfId="4469"/>
    <cellStyle name="好_30云南_1" xfId="4470"/>
    <cellStyle name="好_30云南_1 2" xfId="4471"/>
    <cellStyle name="好_30云南_1_2014省级收入12.2（更新后）" xfId="4472"/>
    <cellStyle name="好_30云南_1_2014省级收入12.2（更新后） 2" xfId="4473"/>
    <cellStyle name="好_30云南_1_2014省级收入及财力12.12（更新后）" xfId="4474"/>
    <cellStyle name="好_30云南_1_省级财力12.12 2" xfId="4475"/>
    <cellStyle name="好_33甘肃" xfId="4476"/>
    <cellStyle name="好_33甘肃 2" xfId="4477"/>
    <cellStyle name="好_34青海" xfId="4478"/>
    <cellStyle name="好_省级明细_Xl0000071_2017年预算草案（债务）" xfId="4479"/>
    <cellStyle name="好_34青海_1" xfId="4480"/>
    <cellStyle name="好_34青海_1_财力性转移支付2010年预算参考数" xfId="4481"/>
    <cellStyle name="好_34青海_1_财力性转移支付2010年预算参考数 2" xfId="4482"/>
    <cellStyle name="好_410927000_台前县_2014省级收入及财力12.12（更新后）" xfId="4483"/>
    <cellStyle name="好_Xl0000068 2" xfId="4484"/>
    <cellStyle name="好_河南省----2009-05-21（补充数据）_附表1-6" xfId="4485"/>
    <cellStyle name="好_530629_2006年县级财政报表附表" xfId="4486"/>
    <cellStyle name="好_河南省----2009-05-21（补充数据）_附表1-6 2" xfId="4487"/>
    <cellStyle name="好_530629_2006年县级财政报表附表 2" xfId="4488"/>
    <cellStyle name="好_5334_2006年迪庆县级财政报表附表" xfId="4489"/>
    <cellStyle name="好_财力（李处长）_2014省级收入及财力12.12（更新后）" xfId="4490"/>
    <cellStyle name="好_6.2017省本级支出" xfId="4491"/>
    <cellStyle name="好_Book1_1" xfId="4492"/>
    <cellStyle name="好_Book1_2" xfId="4493"/>
    <cellStyle name="好_Book1_2012-2013年经常性收入预测（1.1新口径）" xfId="4494"/>
    <cellStyle name="好_Book1_2012年省级平衡简表（用）" xfId="4495"/>
    <cellStyle name="好_Book1_2012年省级平衡简表（用） 2" xfId="4496"/>
    <cellStyle name="好_Book1_2016年结算与财力5.17" xfId="4497"/>
    <cellStyle name="好_Book1_2016年结算与财力5.17 2" xfId="4498"/>
    <cellStyle name="好_Book1_财力性转移支付2010年预算参考数" xfId="4499"/>
    <cellStyle name="好_Book1_财力性转移支付2010年预算参考数 2" xfId="4500"/>
    <cellStyle name="好_Book1_附表1-6" xfId="4501"/>
    <cellStyle name="好_汇总表4 2" xfId="4502"/>
    <cellStyle name="好_Book1_收入汇总" xfId="4503"/>
    <cellStyle name="好_Book1_四区2017年预算" xfId="4504"/>
    <cellStyle name="好_Book2_2014省级收入及财力12.12（更新后）" xfId="4505"/>
    <cellStyle name="好_Book2_2014省级收入及财力12.12（更新后） 2" xfId="4506"/>
    <cellStyle name="好_Book2_财力性转移支付2010年预算参考数" xfId="4507"/>
    <cellStyle name="好_Book2_省级财力12.12" xfId="4508"/>
    <cellStyle name="好_Book2_省级财力12.12 2" xfId="4509"/>
    <cellStyle name="好_gdp" xfId="4510"/>
    <cellStyle name="好_省属监狱人员级别表(驻外)" xfId="4511"/>
    <cellStyle name="好_gdp 2 2" xfId="4512"/>
    <cellStyle name="好_M01-2(州市补助收入) 2" xfId="4513"/>
    <cellStyle name="好_财政厅编制用表（2011年报省人大）_2014省级收入12.2（更新后） 2" xfId="4514"/>
    <cellStyle name="好_material report in Jun" xfId="4515"/>
    <cellStyle name="好_行政公检法测算_民生政策最低支出需求_2014省级收入及财力12.12（更新后）" xfId="4516"/>
    <cellStyle name="好_Material reprot In Mar" xfId="4517"/>
    <cellStyle name="好_MA-T-MA01.01数据完整性检查子模块-详细设计" xfId="4518"/>
    <cellStyle name="好_Sheet1_1 2" xfId="4519"/>
    <cellStyle name="好_Sheet1_2014省级收入12.2（更新后）" xfId="4520"/>
    <cellStyle name="好_Sheet1_Sheet2 2" xfId="4521"/>
    <cellStyle name="好_Sheet1_省级财力12.12" xfId="4522"/>
    <cellStyle name="好_Sheet1_省级收入" xfId="4523"/>
    <cellStyle name="好_Sheet1_省级收入 2" xfId="4524"/>
    <cellStyle name="好_Sheet2_1 2" xfId="4525"/>
    <cellStyle name="好_Xl0000068 3" xfId="4526"/>
    <cellStyle name="好_Xl0000302" xfId="4527"/>
    <cellStyle name="好_Xl0000302 2" xfId="4528"/>
    <cellStyle name="好_Xl0000335" xfId="4529"/>
    <cellStyle name="好_安徽 缺口县区测算(地方填报)1" xfId="4530"/>
    <cellStyle name="好_安徽 缺口县区测算(地方填报)1 2" xfId="4531"/>
    <cellStyle name="好_安徽 缺口县区测算(地方填报)1_2014省级收入12.2（更新后） 2" xfId="4532"/>
    <cellStyle name="好_汇总表_财力性转移支付2010年预算参考数" xfId="4533"/>
    <cellStyle name="好_安徽 缺口县区测算(地方填报)1_2014省级收入及财力12.12（更新后） 2" xfId="4534"/>
    <cellStyle name="好_县区合并测算20080423(按照各省比重）_不含人员经费系数_财力性转移支付2010年预算参考数 2" xfId="4535"/>
    <cellStyle name="好_安徽 缺口县区测算(地方填报)1_财力性转移支付2010年预算参考数" xfId="4536"/>
    <cellStyle name="好_安徽 缺口县区测算(地方填报)1_省级财力12.12 2" xfId="4537"/>
    <cellStyle name="好_不含人员经费系数_2014省级收入及财力12.12（更新后）" xfId="4538"/>
    <cellStyle name="好_财力（李处长） 2" xfId="4539"/>
    <cellStyle name="好_教育(按照总人口测算）—20080416_不含人员经费系数_财力性转移支付2010年预算参考数" xfId="4540"/>
    <cellStyle name="好_财力（李处长）_省级财力12.12" xfId="4541"/>
    <cellStyle name="好_教育(按照总人口测算）—20080416_不含人员经费系数_财力性转移支付2010年预算参考数 2" xfId="4542"/>
    <cellStyle name="好_财力（李处长）_省级财力12.12 2" xfId="4543"/>
    <cellStyle name="好_财力差异计算表(不含非农业区) 2" xfId="4544"/>
    <cellStyle name="好_财力差异计算表(不含非农业区)_2014省级收入12.2（更新后） 2" xfId="4545"/>
    <cellStyle name="好_财力差异计算表(不含非农业区)_2014省级收入及财力12.12（更新后）" xfId="4546"/>
    <cellStyle name="输入 5" xfId="4547"/>
    <cellStyle name="好_财力差异计算表(不含非农业区)_2014省级收入及财力12.12（更新后） 2" xfId="4548"/>
    <cellStyle name="好_财政供养人员 2" xfId="4549"/>
    <cellStyle name="好_财政供养人员_2014省级收入12.2（更新后）" xfId="4550"/>
    <cellStyle name="好_财政供养人员_2014省级收入12.2（更新后） 2" xfId="4551"/>
    <cellStyle name="好_财政供养人员_省级财力12.12 2" xfId="4552"/>
    <cellStyle name="好_财政厅编制用表（2011年报省人大） 3" xfId="4553"/>
    <cellStyle name="好_财政厅编制用表（2011年报省人大）_2014省级收入12.2（更新后）" xfId="4554"/>
    <cellStyle name="好_财政厅编制用表（2011年报省人大）_2017年预算草案（债务）" xfId="4555"/>
    <cellStyle name="好_财政厅编制用表（2011年报省人大）_附表1-6" xfId="4556"/>
    <cellStyle name="好_财政厅编制用表（2011年报省人大）_省级财力12.12" xfId="4557"/>
    <cellStyle name="好_财政厅编制用表（2011年报省人大）_省级财力12.12 2" xfId="4558"/>
    <cellStyle name="好_测算结果_2014省级收入12.2（更新后） 2" xfId="4559"/>
    <cellStyle name="好_测算结果_2014省级收入及财力12.12（更新后） 2" xfId="4560"/>
    <cellStyle name="好_测算结果_财力性转移支付2010年预算参考数" xfId="4561"/>
    <cellStyle name="好_测算结果_财力性转移支付2010年预算参考数 2" xfId="4562"/>
    <cellStyle name="好_测算结果_省级财力12.12" xfId="4563"/>
    <cellStyle name="好_测算结果_省级财力12.12 2" xfId="4564"/>
    <cellStyle name="好_测算结果汇总 2" xfId="4565"/>
    <cellStyle name="好_测算结果汇总 2 2" xfId="4566"/>
    <cellStyle name="好_测算结果汇总_2014省级收入12.2（更新后）" xfId="4567"/>
    <cellStyle name="好_测算结果汇总_2014省级收入12.2（更新后） 2" xfId="4568"/>
    <cellStyle name="好_测算结果汇总_2014省级收入及财力12.12（更新后） 2" xfId="4569"/>
    <cellStyle name="好_缺口县区测算(财政部标准)" xfId="4570"/>
    <cellStyle name="好_测算结果汇总_财力性转移支付2010年预算参考数" xfId="4571"/>
    <cellStyle name="好_测算结果汇总_省级财力12.12" xfId="4572"/>
    <cellStyle name="好_测算结果汇总_省级财力12.12 2" xfId="4573"/>
    <cellStyle name="好_测算总表 2" xfId="4574"/>
    <cellStyle name="好_测算总表_2014省级收入12.2（更新后）" xfId="4575"/>
    <cellStyle name="好_测算总表_2014省级收入12.2（更新后） 2" xfId="4576"/>
    <cellStyle name="好_测算总表_2014省级收入及财力12.12（更新后）" xfId="4577"/>
    <cellStyle name="好_测算总表_2014省级收入及财力12.12（更新后） 2" xfId="4578"/>
    <cellStyle name="好_测算总表_省级财力12.12" xfId="4579"/>
    <cellStyle name="好_测算总表_省级财力12.12 2" xfId="4580"/>
    <cellStyle name="好_成本差异系数" xfId="4581"/>
    <cellStyle name="好_成本差异系数 2" xfId="4582"/>
    <cellStyle name="好_成本差异系数（含人口规模） 2" xfId="4583"/>
    <cellStyle name="好_成本差异系数（含人口规模）_2014省级收入12.2（更新后）" xfId="4584"/>
    <cellStyle name="好_成本差异系数（含人口规模）_2014省级收入12.2（更新后） 2" xfId="4585"/>
    <cellStyle name="好_成本差异系数（含人口规模）_2014省级收入及财力12.12（更新后）" xfId="4586"/>
    <cellStyle name="好_成本差异系数（含人口规模）_2014省级收入及财力12.12（更新后） 2" xfId="4587"/>
    <cellStyle name="好_成本差异系数（含人口规模）_财力性转移支付2010年预算参考数" xfId="4588"/>
    <cellStyle name="好_成本差异系数（含人口规模）_财力性转移支付2010年预算参考数 2" xfId="4589"/>
    <cellStyle name="好_成本差异系数（含人口规模）_省级财力12.12" xfId="4590"/>
    <cellStyle name="好_成本差异系数（含人口规模）_省级财力12.12 2" xfId="4591"/>
    <cellStyle name="好_省级明细_基金最终修改支出" xfId="4592"/>
    <cellStyle name="好_成本差异系数_2014省级收入12.2（更新后）" xfId="4593"/>
    <cellStyle name="好_省级明细_基金最终修改支出 2" xfId="4594"/>
    <cellStyle name="好_成本差异系数_2014省级收入12.2（更新后） 2" xfId="4595"/>
    <cellStyle name="好_成本差异系数_2014省级收入及财力12.12（更新后） 2" xfId="4596"/>
    <cellStyle name="好_成本差异系数_省级财力12.12" xfId="4597"/>
    <cellStyle name="好_城建部门" xfId="4598"/>
    <cellStyle name="好_第五部分(才淼、饶永宏）" xfId="4599"/>
    <cellStyle name="好_第五部分(才淼、饶永宏） 2" xfId="4600"/>
    <cellStyle name="好_电力公司增值税划转 2" xfId="4601"/>
    <cellStyle name="好_电力公司增值税划转_省级财力12.12 2" xfId="4602"/>
    <cellStyle name="好_方案二 2" xfId="4603"/>
    <cellStyle name="好_分析缺口率 2" xfId="4604"/>
    <cellStyle name="好_分析缺口率_2014省级收入12.2（更新后） 2" xfId="4605"/>
    <cellStyle name="好_行政（人员）_县市旗测算-新科目（含人口规模效应） 2" xfId="4606"/>
    <cellStyle name="好_分析缺口率_2014省级收入及财力12.12（更新后） 2" xfId="4607"/>
    <cellStyle name="好_分析缺口率_财力性转移支付2010年预算参考数" xfId="4608"/>
    <cellStyle name="好_分析缺口率_财力性转移支付2010年预算参考数 2" xfId="4609"/>
    <cellStyle name="好_分析缺口率_省级财力12.12" xfId="4610"/>
    <cellStyle name="好_分析缺口率_省级财力12.12 2" xfId="4611"/>
    <cellStyle name="好_分县成本差异系数 2" xfId="4612"/>
    <cellStyle name="好_分县成本差异系数 2 2" xfId="4613"/>
    <cellStyle name="好_分县成本差异系数_2014省级收入12.2（更新后）" xfId="4614"/>
    <cellStyle name="好_市辖区测算20080510_民生政策最低支出需求" xfId="4615"/>
    <cellStyle name="好_分县成本差异系数_2014省级收入12.2（更新后） 2" xfId="4616"/>
    <cellStyle name="好_分县成本差异系数_2014省级收入及财力12.12（更新后） 2" xfId="4617"/>
    <cellStyle name="好_卫生部门_财力性转移支付2010年预算参考数 2" xfId="4618"/>
    <cellStyle name="好_分县成本差异系数_不含人员经费系数" xfId="4619"/>
    <cellStyle name="好_分县成本差异系数_不含人员经费系数 2" xfId="4620"/>
    <cellStyle name="好_分县成本差异系数_不含人员经费系数_2014省级收入及财力12.12（更新后） 2" xfId="4621"/>
    <cellStyle name="好_分县成本差异系数_不含人员经费系数_财力性转移支付2010年预算参考数" xfId="4622"/>
    <cellStyle name="好_分县成本差异系数_不含人员经费系数_财力性转移支付2010年预算参考数 2" xfId="4623"/>
    <cellStyle name="好_分县成本差异系数_民生政策最低支出需求" xfId="4624"/>
    <cellStyle name="好_分县成本差异系数_民生政策最低支出需求 2" xfId="4625"/>
    <cellStyle name="好_分县成本差异系数_民生政策最低支出需求_2014省级收入12.2（更新后）" xfId="4626"/>
    <cellStyle name="好_分县成本差异系数_民生政策最低支出需求_2014省级收入及财力12.12（更新后）" xfId="4627"/>
    <cellStyle name="好_分县成本差异系数_民生政策最低支出需求_财力性转移支付2010年预算参考数" xfId="4628"/>
    <cellStyle name="好_分县成本差异系数_民生政策最低支出需求_财力性转移支付2010年预算参考数 2" xfId="4629"/>
    <cellStyle name="好_分县成本差异系数_省级财力12.12 2" xfId="4630"/>
    <cellStyle name="好_附表" xfId="4631"/>
    <cellStyle name="好_附表 2" xfId="4632"/>
    <cellStyle name="好_县市旗测算-新科目（20080627）_不含人员经费系数" xfId="4633"/>
    <cellStyle name="好_附表 2 2" xfId="4634"/>
    <cellStyle name="好_附表_2014省级收入12.2（更新后）" xfId="4635"/>
    <cellStyle name="好_附表_2014省级收入12.2（更新后） 2" xfId="4636"/>
    <cellStyle name="好_附表_2014省级收入及财力12.12（更新后） 2" xfId="4637"/>
    <cellStyle name="好_行政公检法测算_财力性转移支付2010年预算参考数" xfId="4638"/>
    <cellStyle name="好_附表_财力性转移支付2010年预算参考数 2" xfId="4639"/>
    <cellStyle name="好_附表_省级财力12.12 2" xfId="4640"/>
    <cellStyle name="好_附表1-6" xfId="4641"/>
    <cellStyle name="好_附表1-6 2" xfId="4642"/>
    <cellStyle name="好_复件 2012年地方财政公共预算分级平衡情况表 2" xfId="4643"/>
    <cellStyle name="好_复件 复件 2010年预算表格－2010-03-26-（含表间 公式）" xfId="4644"/>
    <cellStyle name="好_复件 复件 2010年预算表格－2010-03-26-（含表间 公式） 2" xfId="4645"/>
    <cellStyle name="好_复件 复件 2010年预算表格－2010-03-26-（含表间 公式）_2014省级收入12.2（更新后）" xfId="4646"/>
    <cellStyle name="好_复件 复件 2010年预算表格－2010-03-26-（含表间 公式）_2014省级收入12.2（更新后） 2" xfId="4647"/>
    <cellStyle name="好_复件 复件 2010年预算表格－2010-03-26-（含表间 公式）_2014省级收入及财力12.12（更新后）" xfId="4648"/>
    <cellStyle name="好_复件 复件 2010年预算表格－2010-03-26-（含表间 公式）_省级财力12.12 2" xfId="4649"/>
    <cellStyle name="好_行政(燃修费)_不含人员经费系数_2014省级收入12.2（更新后）" xfId="4650"/>
    <cellStyle name="好_国有资本经营预算（2011年报省人大）" xfId="4651"/>
    <cellStyle name="好_行政(燃修费)_不含人员经费系数_2014省级收入12.2（更新后） 2" xfId="4652"/>
    <cellStyle name="好_国有资本经营预算（2011年报省人大） 2" xfId="4653"/>
    <cellStyle name="好_国有资本经营预算（2011年报省人大） 3" xfId="4654"/>
    <cellStyle name="好_一般预算支出口径剔除表_财力性转移支付2010年预算参考数 2" xfId="4655"/>
    <cellStyle name="好_国有资本经营预算（2011年报省人大）_2013省级预算附表" xfId="4656"/>
    <cellStyle name="好_国有资本经营预算（2011年报省人大）_2014省级收入及财力12.12（更新后）" xfId="4657"/>
    <cellStyle name="好_国有资本经营预算（2011年报省人大）_2017年常委会" xfId="4658"/>
    <cellStyle name="好_国有资本经营预算（2011年报省人大）_2017年预算草案（债务）" xfId="4659"/>
    <cellStyle name="好_国有资本经营预算（2011年报省人大）_基金汇总" xfId="4660"/>
    <cellStyle name="好_国有资本经营预算（2011年报省人大）_省级财力12.12 2" xfId="4661"/>
    <cellStyle name="好_国有资本经营预算（2011年报省人大）_收入汇总" xfId="4662"/>
    <cellStyle name="好_行政(燃修费) 2" xfId="4663"/>
    <cellStyle name="好_行政(燃修费) 2 2" xfId="4664"/>
    <cellStyle name="好_行政(燃修费)_2014省级收入及财力12.12（更新后） 2" xfId="4665"/>
    <cellStyle name="好_行政(燃修费)_不含人员经费系数" xfId="4666"/>
    <cellStyle name="着色 2" xfId="4667"/>
    <cellStyle name="好_行政(燃修费)_不含人员经费系数 2" xfId="4668"/>
    <cellStyle name="好_行政(燃修费)_不含人员经费系数_2014省级收入及财力12.12（更新后）" xfId="4669"/>
    <cellStyle name="好_行政(燃修费)_不含人员经费系数_2014省级收入及财力12.12（更新后） 2" xfId="4670"/>
    <cellStyle name="好_行政(燃修费)_不含人员经费系数_财力性转移支付2010年预算参考数 2" xfId="4671"/>
    <cellStyle name="好_县市旗测算-新科目（20080627） 2 2" xfId="4672"/>
    <cellStyle name="好_行政(燃修费)_不含人员经费系数_省级财力12.12 2" xfId="4673"/>
    <cellStyle name="好_行政(燃修费)_财力性转移支付2010年预算参考数" xfId="4674"/>
    <cellStyle name="好_行政(燃修费)_民生政策最低支出需求" xfId="4675"/>
    <cellStyle name="好_行政(燃修费)_民生政策最低支出需求 2" xfId="4676"/>
    <cellStyle name="好_行政(燃修费)_民生政策最低支出需求_2014省级收入12.2（更新后）" xfId="4677"/>
    <cellStyle name="好_行政(燃修费)_民生政策最低支出需求_2014省级收入及财力12.12（更新后）" xfId="4678"/>
    <cellStyle name="好_行政(燃修费)_民生政策最低支出需求_财力性转移支付2010年预算参考数 2" xfId="4679"/>
    <cellStyle name="好_行政(燃修费)_民生政策最低支出需求_省级财力12.12" xfId="4680"/>
    <cellStyle name="好_行政(燃修费)_民生政策最低支出需求_省级财力12.12 2" xfId="4681"/>
    <cellStyle name="好_行政(燃修费)_省级财力12.12" xfId="4682"/>
    <cellStyle name="好_行政(燃修费)_省级财力12.12 2" xfId="4683"/>
    <cellStyle name="好_行政(燃修费)_县市旗测算-新科目（含人口规模效应）_2014省级收入12.2（更新后）" xfId="4684"/>
    <cellStyle name="好_行政(燃修费)_县市旗测算-新科目（含人口规模效应）_2014省级收入12.2（更新后） 2" xfId="4685"/>
    <cellStyle name="汇总 2_1.3日 2017年预算草案 - 副本" xfId="4686"/>
    <cellStyle name="好_行政(燃修费)_县市旗测算-新科目（含人口规模效应）_2014省级收入及财力12.12（更新后）" xfId="4687"/>
    <cellStyle name="好_行政（人员）" xfId="4688"/>
    <cellStyle name="好_行政（人员） 2" xfId="4689"/>
    <cellStyle name="好_行政（人员） 2 2" xfId="4690"/>
    <cellStyle name="好_行政（人员）_2014省级收入12.2（更新后）" xfId="4691"/>
    <cellStyle name="好_行政（人员）_2014省级收入12.2（更新后） 2" xfId="4692"/>
    <cellStyle name="好_行政（人员）_2014省级收入及财力12.12（更新后）" xfId="4693"/>
    <cellStyle name="好_行政（人员）_2014省级收入及财力12.12（更新后） 2" xfId="4694"/>
    <cellStyle name="好_行政（人员）_不含人员经费系数 2" xfId="4695"/>
    <cellStyle name="好_行政（人员）_不含人员经费系数_财力性转移支付2010年预算参考数" xfId="4696"/>
    <cellStyle name="똿뗦먛귟_PRODUCT DETAIL Q1" xfId="4697"/>
    <cellStyle name="好_行政（人员）_不含人员经费系数_财力性转移支付2010年预算参考数 2" xfId="4698"/>
    <cellStyle name="好_行政（人员）_民生政策最低支出需求 2" xfId="4699"/>
    <cellStyle name="好_行政（人员）_民生政策最低支出需求_财力性转移支付2010年预算参考数 2" xfId="4700"/>
    <cellStyle name="好_下文（表）" xfId="4701"/>
    <cellStyle name="好_河南 缺口县区测算(地方填报白)_省级财力12.12 2" xfId="4702"/>
    <cellStyle name="好_行政（人员）_民生政策最低支出需求_省级财力12.12" xfId="4703"/>
    <cellStyle name="好_下文（表） 2" xfId="4704"/>
    <cellStyle name="好_行政（人员）_民生政策最低支出需求_省级财力12.12 2" xfId="4705"/>
    <cellStyle name="好_行政（人员）_省级财力12.12" xfId="4706"/>
    <cellStyle name="好_行政（人员）_省级财力12.12 2" xfId="4707"/>
    <cellStyle name="好_行政（人员）_县市旗测算-新科目（含人口规模效应）_2014省级收入12.2（更新后）" xfId="4708"/>
    <cellStyle name="好_行政（人员）_县市旗测算-新科目（含人口规模效应）_2014省级收入及财力12.12（更新后）" xfId="4709"/>
    <cellStyle name="好_行政（人员）_县市旗测算-新科目（含人口规模效应）_财力性转移支付2010年预算参考数" xfId="4710"/>
    <cellStyle name="好_行政（人员）_县市旗测算-新科目（含人口规模效应）_财力性转移支付2010年预算参考数 2" xfId="4711"/>
    <cellStyle name="好_行政（人员）_县市旗测算-新科目（含人口规模效应）_省级财力12.12" xfId="4712"/>
    <cellStyle name="好_行政公检法测算" xfId="4713"/>
    <cellStyle name="好_行政公检法测算_2014省级收入12.2（更新后）" xfId="4714"/>
    <cellStyle name="好_行政公检法测算_2014省级收入12.2（更新后） 2" xfId="4715"/>
    <cellStyle name="好_行政公检法测算_2014省级收入及财力12.12（更新后） 2" xfId="4716"/>
    <cellStyle name="好_行政公检法测算_不含人员经费系数" xfId="4717"/>
    <cellStyle name="好_行政公检法测算_不含人员经费系数 2" xfId="4718"/>
    <cellStyle name="好_行政公检法测算_不含人员经费系数_2014省级收入12.2（更新后） 2" xfId="4719"/>
    <cellStyle name="好_县市旗测算-新科目（20080627）_县市旗测算-新科目（含人口规模效应）" xfId="4720"/>
    <cellStyle name="好_行政公检法测算_不含人员经费系数_2014省级收入及财力12.12（更新后） 2" xfId="4721"/>
    <cellStyle name="好_行政公检法测算_不含人员经费系数_财力性转移支付2010年预算参考数" xfId="4722"/>
    <cellStyle name="好_行政公检法测算_不含人员经费系数_财力性转移支付2010年预算参考数 2" xfId="4723"/>
    <cellStyle name="好_行政公检法测算_不含人员经费系数_省级财力12.12" xfId="4724"/>
    <cellStyle name="好_行政公检法测算_不含人员经费系数_省级财力12.12 2" xfId="4725"/>
    <cellStyle name="输入 4" xfId="4726"/>
    <cellStyle name="好_行政公检法测算_财力性转移支付2010年预算参考数 2" xfId="4727"/>
    <cellStyle name="好_行政公检法测算_民生政策最低支出需求" xfId="4728"/>
    <cellStyle name="好_行政公检法测算_民生政策最低支出需求 2" xfId="4729"/>
    <cellStyle name="好_行政公检法测算_民生政策最低支出需求_省级财力12.12" xfId="4730"/>
    <cellStyle name="好_行政公检法测算_民生政策最低支出需求_省级财力12.12 2" xfId="4731"/>
    <cellStyle name="好_行政公检法测算_省级财力12.12" xfId="4732"/>
    <cellStyle name="好_行政公检法测算_省级财力12.12 2" xfId="4733"/>
    <cellStyle name="好_行政公检法测算_县市旗测算-新科目（含人口规模效应）" xfId="4734"/>
    <cellStyle name="好_行政公检法测算_县市旗测算-新科目（含人口规模效应） 2" xfId="4735"/>
    <cellStyle name="好_行政公检法测算_县市旗测算-新科目（含人口规模效应）_2014省级收入12.2（更新后）" xfId="4736"/>
    <cellStyle name="好_行政公检法测算_县市旗测算-新科目（含人口规模效应）_2014省级收入12.2（更新后） 2" xfId="4737"/>
    <cellStyle name="好_行政公检法测算_县市旗测算-新科目（含人口规模效应）_2014省级收入及财力12.12（更新后）" xfId="4738"/>
    <cellStyle name="好_行政公检法测算_县市旗测算-新科目（含人口规模效应）_财力性转移支付2010年预算参考数" xfId="4739"/>
    <cellStyle name="好_行政公检法测算_县市旗测算-新科目（含人口规模效应）_财力性转移支付2010年预算参考数 2" xfId="4740"/>
    <cellStyle name="好_行政公检法测算_县市旗测算-新科目（含人口规模效应）_省级财力12.12 2" xfId="4741"/>
    <cellStyle name="好_河南 缺口县区测算(地方填报)_2014省级收入12.2（更新后）" xfId="4742"/>
    <cellStyle name="好_河南 缺口县区测算(地方填报)_2014省级收入12.2（更新后） 2" xfId="4743"/>
    <cellStyle name="注释 5" xfId="4744"/>
    <cellStyle name="好_河南 缺口县区测算(地方填报)_2014省级收入及财力12.12（更新后）" xfId="4745"/>
    <cellStyle name="好_河南 缺口县区测算(地方填报)_2014省级收入及财力12.12（更新后） 2" xfId="4746"/>
    <cellStyle name="好_河南 缺口县区测算(地方填报)_省级财力12.12 2" xfId="4747"/>
    <cellStyle name="好_河南 缺口县区测算(地方填报白)" xfId="4748"/>
    <cellStyle name="好_河南 缺口县区测算(地方填报白) 2" xfId="4749"/>
    <cellStyle name="好_河南 缺口县区测算(地方填报白)_2014省级收入及财力12.12（更新后）" xfId="4750"/>
    <cellStyle name="好_河南 缺口县区测算(地方填报白)_2014省级收入及财力12.12（更新后） 2" xfId="4751"/>
    <cellStyle name="好_河南 缺口县区测算(地方填报白)_财力性转移支付2010年预算参考数" xfId="4752"/>
    <cellStyle name="好_河南 缺口县区测算(地方填报白)_财力性转移支付2010年预算参考数 2" xfId="4753"/>
    <cellStyle name="好_河南 缺口县区测算(地方填报白)_省级财力12.12" xfId="4754"/>
    <cellStyle name="好_河南省----2009-05-21（补充数据）" xfId="4755"/>
    <cellStyle name="好_河南省----2009-05-21（补充数据） 2" xfId="4756"/>
    <cellStyle name="好_河南省----2009-05-21（补充数据） 3" xfId="4757"/>
    <cellStyle name="好_河南省----2009-05-21（补充数据）_2013省级预算附表 2" xfId="4758"/>
    <cellStyle name="好_河南省----2009-05-21（补充数据）_2014省级收入12.2（更新后） 2" xfId="4759"/>
    <cellStyle name="好_河南省----2009-05-21（补充数据）_2014省级收入及财力12.12（更新后）" xfId="4760"/>
    <cellStyle name="好_河南省----2009-05-21（补充数据）_2014省级收入及财力12.12（更新后） 2" xfId="4761"/>
    <cellStyle name="好_省级明细_副本1.2 2" xfId="4762"/>
    <cellStyle name="好_河南省----2009-05-21（补充数据）_基金汇总" xfId="4763"/>
    <cellStyle name="好_河南省----2009-05-21（补充数据）_收入汇总" xfId="4764"/>
    <cellStyle name="好_河南省----2009-05-21（补充数据）_支出汇总" xfId="4765"/>
    <cellStyle name="好_河南省农村义务教育教师绩效工资测算表8-12_2014省级收入12.2（更新后）" xfId="4766"/>
    <cellStyle name="好_河南省农村义务教育教师绩效工资测算表8-12_2014省级收入12.2（更新后） 2" xfId="4767"/>
    <cellStyle name="好_河南省农村义务教育教师绩效工资测算表8-12_2014省级收入及财力12.12（更新后）" xfId="4768"/>
    <cellStyle name="好_河南省农村义务教育教师绩效工资测算表8-12_2014省级收入及财力12.12（更新后） 2" xfId="4769"/>
    <cellStyle name="好_河南省农村义务教育教师绩效工资测算表8-12_省级财力12.12" xfId="4770"/>
    <cellStyle name="好_核定人数对比" xfId="4771"/>
    <cellStyle name="输出 2 4" xfId="4772"/>
    <cellStyle name="好_核定人数对比 2" xfId="4773"/>
    <cellStyle name="好_核定人数对比_2014省级收入12.2（更新后） 2" xfId="4774"/>
    <cellStyle name="好_核定人数对比_2014省级收入及财力12.12（更新后）" xfId="4775"/>
    <cellStyle name="好_核定人数对比_财力性转移支付2010年预算参考数" xfId="4776"/>
    <cellStyle name="好_核定人数对比_省级财力12.12" xfId="4777"/>
    <cellStyle name="好_核定人数对比_省级财力12.12 2" xfId="4778"/>
    <cellStyle name="好_核定人数下发表" xfId="4779"/>
    <cellStyle name="好_核定人数下发表_2014省级收入及财力12.12（更新后）" xfId="4780"/>
    <cellStyle name="好_核定人数下发表_2014省级收入及财力12.12（更新后） 2" xfId="4781"/>
    <cellStyle name="好_核定人数下发表_财力性转移支付2010年预算参考数" xfId="4782"/>
    <cellStyle name="好_汇总" xfId="4783"/>
    <cellStyle name="好_汇总 2" xfId="4784"/>
    <cellStyle name="好_汇总_2014省级收入12.2（更新后）" xfId="4785"/>
    <cellStyle name="好_汇总_2014省级收入12.2（更新后） 2" xfId="4786"/>
    <cellStyle name="好_汇总_2014省级收入及财力12.12（更新后） 2" xfId="4787"/>
    <cellStyle name="强调文字颜色 1 2 4 2" xfId="4788"/>
    <cellStyle name="好_汇总_省级财力12.12" xfId="4789"/>
    <cellStyle name="好_汇总_省级财力12.12 2" xfId="4790"/>
    <cellStyle name="好_汇总表" xfId="4791"/>
    <cellStyle name="好_汇总表 2" xfId="4792"/>
    <cellStyle name="好_汇总表_2014省级收入12.2（更新后） 2" xfId="4793"/>
    <cellStyle name="好_汇总表_2014省级收入及财力12.12（更新后）" xfId="4794"/>
    <cellStyle name="好_汇总表_2014省级收入及财力12.12（更新后） 2" xfId="4795"/>
    <cellStyle name="好_汇总表_财力性转移支付2010年预算参考数 2" xfId="4796"/>
    <cellStyle name="好_汇总表_省级财力12.12" xfId="4797"/>
    <cellStyle name="好_汇总表_省级财力12.12 2" xfId="4798"/>
    <cellStyle name="好_汇总表4" xfId="4799"/>
    <cellStyle name="好_汇总表4_财力性转移支付2010年预算参考数" xfId="4800"/>
    <cellStyle name="好_汇总表4_财力性转移支付2010年预算参考数 2" xfId="4801"/>
    <cellStyle name="好_汇总-县级财政报表附表" xfId="4802"/>
    <cellStyle name="好_基金汇总" xfId="4803"/>
    <cellStyle name="好_检验表 2" xfId="4804"/>
    <cellStyle name="好_检验表（调整后） 2" xfId="4805"/>
    <cellStyle name="好_教育(按照总人口测算）—20080416" xfId="4806"/>
    <cellStyle name="好_教育(按照总人口测算）—20080416 2" xfId="4807"/>
    <cellStyle name="好_教育(按照总人口测算）—20080416 2 2" xfId="4808"/>
    <cellStyle name="好_教育(按照总人口测算）—20080416_不含人员经费系数 2" xfId="4809"/>
    <cellStyle name="好_教育(按照总人口测算）—20080416_财力性转移支付2010年预算参考数" xfId="4810"/>
    <cellStyle name="好_省级明细_基金最新 3" xfId="4811"/>
    <cellStyle name="好_教育(按照总人口测算）—20080416_财力性转移支付2010年预算参考数 2" xfId="4812"/>
    <cellStyle name="好_教育(按照总人口测算）—20080416_民生政策最低支出需求_财力性转移支付2010年预算参考数" xfId="4813"/>
    <cellStyle name="好_教育(按照总人口测算）—20080416_民生政策最低支出需求_财力性转移支付2010年预算参考数 2" xfId="4814"/>
    <cellStyle name="好_教育(按照总人口测算）—20080416_县市旗测算-新科目（含人口规模效应）_财力性转移支付2010年预算参考数 2" xfId="4815"/>
    <cellStyle name="好_津补贴保障测算（2010.3.19）" xfId="4816"/>
    <cellStyle name="好_津补贴保障测算（2010.3.19） 2" xfId="4817"/>
    <cellStyle name="好_津补贴保障测算（2010.3.19） 2 2" xfId="4818"/>
    <cellStyle name="好_津补贴保障测算(5.21)" xfId="4819"/>
    <cellStyle name="好_津补贴保障测算(5.21)_基金汇总" xfId="4820"/>
    <cellStyle name="好_津补贴保障测算(5.21)_收入汇总" xfId="4821"/>
    <cellStyle name="好_津补贴保障测算(5.21)_支出汇总" xfId="4822"/>
    <cellStyle name="好_科室未支汇总表（基金）" xfId="4823"/>
    <cellStyle name="好_科室未支汇总表（一般）" xfId="4824"/>
    <cellStyle name="好_科室未支汇总表（一般） 2" xfId="4825"/>
    <cellStyle name="好_丽江汇总" xfId="4826"/>
    <cellStyle name="输出 2 5" xfId="4827"/>
    <cellStyle name="好_丽江汇总 2" xfId="4828"/>
    <cellStyle name="好_平邑_财力性转移支付2010年预算参考数 2" xfId="4829"/>
    <cellStyle name="好_民生政策最低支出需求" xfId="4830"/>
    <cellStyle name="好_民生政策最低支出需求_财力性转移支付2010年预算参考数" xfId="4831"/>
    <cellStyle name="好_民生政策最低支出需求_财力性转移支付2010年预算参考数 2" xfId="4832"/>
    <cellStyle name="好_南召" xfId="4833"/>
    <cellStyle name="好_农林水和城市维护标准支出20080505－县区合计" xfId="4834"/>
    <cellStyle name="好_农林水和城市维护标准支出20080505－县区合计 2" xfId="4835"/>
    <cellStyle name="好_农林水和城市维护标准支出20080505－县区合计 2 2" xfId="4836"/>
    <cellStyle name="好_农林水和城市维护标准支出20080505－县区合计_不含人员经费系数_财力性转移支付2010年预算参考数" xfId="4837"/>
    <cellStyle name="好_农林水和城市维护标准支出20080505－县区合计_财力性转移支付2010年预算参考数" xfId="4838"/>
    <cellStyle name="好_农林水和城市维护标准支出20080505－县区合计_财力性转移支付2010年预算参考数 2" xfId="4839"/>
    <cellStyle name="好_农林水和城市维护标准支出20080505－县区合计_民生政策最低支出需求" xfId="4840"/>
    <cellStyle name="好_农林水和城市维护标准支出20080505－县区合计_民生政策最低支出需求 2" xfId="4841"/>
    <cellStyle name="好_农林水和城市维护标准支出20080505－县区合计_县市旗测算-新科目（含人口规模效应）" xfId="4842"/>
    <cellStyle name="好_农林水和城市维护标准支出20080505－县区合计_县市旗测算-新科目（含人口规模效应） 2" xfId="4843"/>
    <cellStyle name="好_农林水和城市维护标准支出20080505－县区合计_县市旗测算-新科目（含人口规模效应）_财力性转移支付2010年预算参考数" xfId="4844"/>
    <cellStyle name="好_农林水和城市维护标准支出20080505－县区合计_县市旗测算-新科目（含人口规模效应）_财力性转移支付2010年预算参考数 2" xfId="4845"/>
    <cellStyle name="好_平邑" xfId="4846"/>
    <cellStyle name="好_平邑 2" xfId="4847"/>
    <cellStyle name="好_县市旗测算-新科目（20080626）_县市旗测算-新科目（含人口规模效应） 2" xfId="4848"/>
    <cellStyle name="好_平邑_财力性转移支付2010年预算参考数" xfId="4849"/>
    <cellStyle name="借出原因 2" xfId="4850"/>
    <cellStyle name="好_其他部门(按照总人口测算）—20080416_不含人员经费系数 2" xfId="4851"/>
    <cellStyle name="好_其他部门(按照总人口测算）—20080416_不含人员经费系数_财力性转移支付2010年预算参考数 2" xfId="4852"/>
    <cellStyle name="好_其他部门(按照总人口测算）—20080416_财力性转移支付2010年预算参考数" xfId="4853"/>
    <cellStyle name="好_其他部门(按照总人口测算）—20080416_财力性转移支付2010年预算参考数 2" xfId="4854"/>
    <cellStyle name="好_其他部门(按照总人口测算）—20080416_民生政策最低支出需求 2" xfId="4855"/>
    <cellStyle name="好_其他部门(按照总人口测算）—20080416_民生政策最低支出需求_财力性转移支付2010年预算参考数" xfId="4856"/>
    <cellStyle name="好_其他部门(按照总人口测算）—20080416_县市旗测算-新科目（含人口规模效应）" xfId="4857"/>
    <cellStyle name="好_其他部门(按照总人口测算）—20080416_县市旗测算-新科目（含人口规模效应） 2" xfId="4858"/>
    <cellStyle name="好_青海 缺口县区测算(地方填报)" xfId="4859"/>
    <cellStyle name="好_青海 缺口县区测算(地方填报)_财力性转移支付2010年预算参考数" xfId="4860"/>
    <cellStyle name="好_青海 缺口县区测算(地方填报)_财力性转移支付2010年预算参考数 2" xfId="4861"/>
    <cellStyle name="好_全省基金收支" xfId="4862"/>
    <cellStyle name="好_全省基金收支 2" xfId="4863"/>
    <cellStyle name="好_缺口县区测算" xfId="4864"/>
    <cellStyle name="好_缺口县区测算（11.13）" xfId="4865"/>
    <cellStyle name="好_缺口县区测算（11.13） 2" xfId="4866"/>
    <cellStyle name="好_缺口县区测算（11.13）_财力性转移支付2010年预算参考数" xfId="4867"/>
    <cellStyle name="好_缺口县区测算（11.13）_财力性转移支付2010年预算参考数 2" xfId="4868"/>
    <cellStyle name="好_缺口县区测算(按2007支出增长25%测算) 2" xfId="4869"/>
    <cellStyle name="好_缺口县区测算(按2007支出增长25%测算)_财力性转移支付2010年预算参考数" xfId="4870"/>
    <cellStyle name="好_缺口县区测算(按2007支出增长25%测算)_财力性转移支付2010年预算参考数 2" xfId="4871"/>
    <cellStyle name="好_缺口县区测算(按核定人数)" xfId="4872"/>
    <cellStyle name="好_缺口县区测算(按核定人数) 2" xfId="4873"/>
    <cellStyle name="好_缺口县区测算(按核定人数)_财力性转移支付2010年预算参考数" xfId="4874"/>
    <cellStyle name="好_缺口县区测算(按核定人数)_财力性转移支付2010年预算参考数 2" xfId="4875"/>
    <cellStyle name="好_缺口县区测算_财力性转移支付2010年预算参考数" xfId="4876"/>
    <cellStyle name="好_缺口消化情况" xfId="4877"/>
    <cellStyle name="好_缺口消化情况 2" xfId="4878"/>
    <cellStyle name="好_人员工资和公用经费 2 2" xfId="4879"/>
    <cellStyle name="好_人员工资和公用经费_财力性转移支付2010年预算参考数" xfId="4880"/>
    <cellStyle name="好_人员工资和公用经费_财力性转移支付2010年预算参考数 2" xfId="4881"/>
    <cellStyle name="好_人员工资和公用经费2" xfId="4882"/>
    <cellStyle name="好_人员工资和公用经费2 2" xfId="4883"/>
    <cellStyle name="好_人员工资和公用经费3" xfId="4884"/>
    <cellStyle name="好_人员工资和公用经费3_财力性转移支付2010年预算参考数" xfId="4885"/>
    <cellStyle name="好_人员工资和公用经费3_财力性转移支付2010年预算参考数 2" xfId="4886"/>
    <cellStyle name="好_县区合并测算20080423(按照各省比重）_县市旗测算-新科目（含人口规模效应）_财力性转移支付2010年预算参考数" xfId="4887"/>
    <cellStyle name="好_山东省民生支出标准 2" xfId="4888"/>
    <cellStyle name="好_县区合并测算20080423(按照各省比重）_县市旗测算-新科目（含人口规模效应）_财力性转移支付2010年预算参考数 2" xfId="4889"/>
    <cellStyle name="好_山东省民生支出标准 2 2" xfId="4890"/>
    <cellStyle name="注释 2 4" xfId="4891"/>
    <cellStyle name="好_山东省民生支出标准_财力性转移支付2010年预算参考数" xfId="4892"/>
    <cellStyle name="好_山东省民生支出标准_财力性转移支付2010年预算参考数 2" xfId="4893"/>
    <cellStyle name="好_商品交易所2006--2008年税收" xfId="4894"/>
    <cellStyle name="好_商品交易所2006--2008年税收 3" xfId="4895"/>
    <cellStyle name="好_商品交易所2006--2008年税收_2017年预算草案（债务）" xfId="4896"/>
    <cellStyle name="好_商品交易所2006--2008年税收_支出汇总" xfId="4897"/>
    <cellStyle name="好_省电力2008年 工作表 3" xfId="4898"/>
    <cellStyle name="好_省级明细_副本1.2" xfId="4899"/>
    <cellStyle name="好_省电力2008年 工作表_2017年常委会" xfId="4900"/>
    <cellStyle name="好_省电力2008年 工作表_2017年预算草案（债务）" xfId="4901"/>
    <cellStyle name="好_省电力2008年 工作表_收入汇总" xfId="4902"/>
    <cellStyle name="好_省级基金收出" xfId="4903"/>
    <cellStyle name="好_省级明细 3" xfId="4904"/>
    <cellStyle name="好_省级明细_1.3日 2017年预算草案 - 副本" xfId="4905"/>
    <cellStyle name="好_省级明细_1.3日 2017年预算草案 - 副本 2" xfId="4906"/>
    <cellStyle name="好_省级明细_2.2017全省收入 2" xfId="4907"/>
    <cellStyle name="好_省级明细_2016-2017全省国资预算" xfId="4908"/>
    <cellStyle name="好_省级明细_2016-2017全省国资预算 2" xfId="4909"/>
    <cellStyle name="好_省级明细_2016年预算草案" xfId="4910"/>
    <cellStyle name="好_省级明细_2016年预算草案 2" xfId="4911"/>
    <cellStyle name="好_省级明细_2016年预算草案1.13 2" xfId="4912"/>
    <cellStyle name="好_省级明细_2016年预算草案1.13_基金汇总" xfId="4913"/>
    <cellStyle name="好_省级明细_2016年预算草案1.13_支出汇总" xfId="4914"/>
    <cellStyle name="好_省级明细_政府性基金人大会表格1稿_支出汇总" xfId="4915"/>
    <cellStyle name="好_省级明细_20171207-2018年预算草案 2" xfId="4916"/>
    <cellStyle name="好_省级明细_2017年财政收支预算 2" xfId="4917"/>
    <cellStyle name="好_省级明细_2017年预算草案1.4 2" xfId="4918"/>
    <cellStyle name="好_省级明细_21.2017年全省基金收入" xfId="4919"/>
    <cellStyle name="好_省级明细_21.2017年全省基金收入 2" xfId="4920"/>
    <cellStyle name="好_县市旗测算20080508_民生政策最低支出需求 2" xfId="4921"/>
    <cellStyle name="好_省级明细_23" xfId="4922"/>
    <cellStyle name="好_省级明细_23 3" xfId="4923"/>
    <cellStyle name="好_省级明细_23_2017年预算草案（债务）" xfId="4924"/>
    <cellStyle name="好_省级明细_23_收入汇总" xfId="4925"/>
    <cellStyle name="好_省级明细_23_支出汇总" xfId="4926"/>
    <cellStyle name="好_省级明细_3.2017全省支出" xfId="4927"/>
    <cellStyle name="好_省级明细_3.2017全省支出 2" xfId="4928"/>
    <cellStyle name="好_省级明细_5.2017省本级收入" xfId="4929"/>
    <cellStyle name="好_省级明细_5.2017省本级收入 2" xfId="4930"/>
    <cellStyle name="好_省级明细_6.2017省本级支出" xfId="4931"/>
    <cellStyle name="好_省级明细_6.2017省本级支出 2" xfId="4932"/>
    <cellStyle name="好_省级明细_Book1" xfId="4933"/>
    <cellStyle name="好_省级明细_Book1 3" xfId="4934"/>
    <cellStyle name="好_省级明细_Book3" xfId="4935"/>
    <cellStyle name="好_省级明细_Book3 2" xfId="4936"/>
    <cellStyle name="好_省级明细_Xl0000068" xfId="4937"/>
    <cellStyle name="好_省级明细_Xl0000068 2" xfId="4938"/>
    <cellStyle name="好_省级明细_Xl0000068 3" xfId="4939"/>
    <cellStyle name="好_省级明细_Xl0000068_基金汇总" xfId="4940"/>
    <cellStyle name="好_省级明细_Xl0000068_支出汇总" xfId="4941"/>
    <cellStyle name="好_省级明细_Xl0000071" xfId="4942"/>
    <cellStyle name="好_省级明细_Xl0000071_基金汇总" xfId="4943"/>
    <cellStyle name="好_省级明细_Xl0000071_支出汇总" xfId="4944"/>
    <cellStyle name="好_省级明细_表六七" xfId="4945"/>
    <cellStyle name="好_省级明细_表六七 2" xfId="4946"/>
    <cellStyle name="好_省级明细_代编表 2" xfId="4947"/>
    <cellStyle name="好_省级明细_代编全省支出预算修改 2" xfId="4948"/>
    <cellStyle name="好_省级明细_代编全省支出预算修改_收入汇总" xfId="4949"/>
    <cellStyle name="好_省级明细_代编全省支出预算修改_支出汇总" xfId="4950"/>
    <cellStyle name="好_省级明细_冬梅3" xfId="4951"/>
    <cellStyle name="好_省级明细_冬梅3_2017年预算草案（债务）" xfId="4952"/>
    <cellStyle name="好_县市旗测算20080508_财力性转移支付2010年预算参考数 2" xfId="4953"/>
    <cellStyle name="好_省级明细_冬梅3_基金汇总" xfId="4954"/>
    <cellStyle name="好_省级明细_冬梅3_支出汇总" xfId="4955"/>
    <cellStyle name="好_省级明细_复件 表19（梁蕊发）" xfId="4956"/>
    <cellStyle name="好_省级明细_复件 表19（梁蕊发） 2" xfId="4957"/>
    <cellStyle name="好_省级明细_副本1.2_2017年预算草案（债务）" xfId="4958"/>
    <cellStyle name="好_省级明细_副本1.2_基金汇总" xfId="4959"/>
    <cellStyle name="好_省级明细_副本1.2_收入汇总" xfId="4960"/>
    <cellStyle name="好_省级明细_副本最新" xfId="4961"/>
    <cellStyle name="好_省级明细_副本最新_2017年预算草案（债务）" xfId="4962"/>
    <cellStyle name="好_市辖区测算20080510_不含人员经费系数_财力性转移支付2010年预算参考数 2" xfId="4963"/>
    <cellStyle name="好_省级明细_副本最新_基金汇总" xfId="4964"/>
    <cellStyle name="好_省级明细_基金表" xfId="4965"/>
    <cellStyle name="好_省级明细_基金表 2" xfId="4966"/>
    <cellStyle name="好_省级明细_基金汇总" xfId="4967"/>
    <cellStyle name="好_省级明细_基金最新" xfId="4968"/>
    <cellStyle name="好_省级明细_基金最新 2" xfId="4969"/>
    <cellStyle name="好_省级明细_基金最新_2017年预算草案（债务）" xfId="4970"/>
    <cellStyle name="好_省级明细_基金最新_基金汇总" xfId="4971"/>
    <cellStyle name="好_省级明细_基金最新_收入汇总" xfId="4972"/>
    <cellStyle name="好_省级明细_梁蕊要预算局报人大2017年预算草案" xfId="4973"/>
    <cellStyle name="好_省级明细_梁蕊要预算局报人大2017年预算草案 2" xfId="4974"/>
    <cellStyle name="好_省级明细_全省收入代编最新" xfId="4975"/>
    <cellStyle name="好_省级明细_全省收入代编最新 2" xfId="4976"/>
    <cellStyle name="好_省级明细_全省收入代编最新 3" xfId="4977"/>
    <cellStyle name="好_省级明细_全省收入代编最新_2017年预算草案（债务）" xfId="4978"/>
    <cellStyle name="好_省级明细_全省收入代编最新_基金汇总" xfId="4979"/>
    <cellStyle name="好_省级明细_全省收入代编最新_收入汇总" xfId="4980"/>
    <cellStyle name="好_省级明细_全省收入代编最新_支出汇总" xfId="4981"/>
    <cellStyle name="好_省级明细_全省预算代编" xfId="4982"/>
    <cellStyle name="好_省级明细_全省预算代编 2" xfId="4983"/>
    <cellStyle name="好_省级明细_全省预算代编 3" xfId="4984"/>
    <cellStyle name="好_省级明细_全省预算代编_2017年预算草案（债务）" xfId="4985"/>
    <cellStyle name="好_省级明细_全省预算代编_基金汇总" xfId="4986"/>
    <cellStyle name="好_省级明细_全省预算代编_收入汇总" xfId="4987"/>
    <cellStyle name="好_省级明细_社保2017年预算草案1.3" xfId="4988"/>
    <cellStyle name="好_省级明细_社保2017年预算草案1.3 2" xfId="4989"/>
    <cellStyle name="好_省级明细_省级国有资本经营预算表" xfId="4990"/>
    <cellStyle name="好_省级明细_省级国有资本经营预算表 2" xfId="4991"/>
    <cellStyle name="好_省级明细_收入汇总" xfId="4992"/>
    <cellStyle name="好_省级明细_政府性基金人大会表格1稿" xfId="4993"/>
    <cellStyle name="好_省级明细_政府性基金人大会表格1稿 2" xfId="4994"/>
    <cellStyle name="好_省级明细_政府性基金人大会表格1稿 3" xfId="4995"/>
    <cellStyle name="好_省级明细_政府性基金人大会表格1稿_2017年预算草案（债务）" xfId="4996"/>
    <cellStyle name="好_省级明细_政府性基金人大会表格1稿_基金汇总" xfId="4997"/>
    <cellStyle name="好_省级明细_政府性基金人大会表格1稿_收入汇总" xfId="4998"/>
    <cellStyle name="好_省级明细_支出汇总" xfId="4999"/>
    <cellStyle name="好_省级收入 2" xfId="5000"/>
    <cellStyle name="好_省级收入_1" xfId="5001"/>
    <cellStyle name="好_省级收入_1 2" xfId="5002"/>
    <cellStyle name="好_省级支出" xfId="5003"/>
    <cellStyle name="好_省级支出 2" xfId="5004"/>
    <cellStyle name="好_省级支出_1" xfId="5005"/>
    <cellStyle name="好_省级支出_1 2" xfId="5006"/>
    <cellStyle name="好_省属监狱人员级别表(驻外)_2017年常委会" xfId="5007"/>
    <cellStyle name="好_省属监狱人员级别表(驻外)_收入汇总" xfId="5008"/>
    <cellStyle name="好_省属监狱人员级别表(驻外)_支出汇总" xfId="5009"/>
    <cellStyle name="好_市辖区测算20080510" xfId="5010"/>
    <cellStyle name="好_市辖区测算20080510 2" xfId="5011"/>
    <cellStyle name="好_市辖区测算20080510_不含人员经费系数" xfId="5012"/>
    <cellStyle name="好_市辖区测算20080510_财力性转移支付2010年预算参考数" xfId="5013"/>
    <cellStyle name="好_市辖区测算20080510_财力性转移支付2010年预算参考数 2" xfId="5014"/>
    <cellStyle name="好_市辖区测算20080510_民生政策最低支出需求 2" xfId="5015"/>
    <cellStyle name="好_市辖区测算20080510_民生政策最低支出需求_财力性转移支付2010年预算参考数 2" xfId="5016"/>
    <cellStyle name="好_市辖区测算20080510_县市旗测算-新科目（含人口规模效应）" xfId="5017"/>
    <cellStyle name="好_市辖区测算20080510_县市旗测算-新科目（含人口规模效应） 2" xfId="5018"/>
    <cellStyle name="好_市辖区测算20080510_县市旗测算-新科目（含人口规模效应）_财力性转移支付2010年预算参考数" xfId="5019"/>
    <cellStyle name="好_市辖区测算20080510_县市旗测算-新科目（含人口规模效应）_财力性转移支付2010年预算参考数 2" xfId="5020"/>
    <cellStyle name="好_市辖区测算-新科目（20080626）" xfId="5021"/>
    <cellStyle name="好_文体广播事业(按照总人口测算）—20080416_财力性转移支付2010年预算参考数" xfId="5022"/>
    <cellStyle name="好_市辖区测算-新科目（20080626）_不含人员经费系数 2" xfId="5023"/>
    <cellStyle name="好_市辖区测算-新科目（20080626）_不含人员经费系数_财力性转移支付2010年预算参考数" xfId="5024"/>
    <cellStyle name="好_市辖区测算-新科目（20080626）_不含人员经费系数_财力性转移支付2010年预算参考数 2" xfId="5025"/>
    <cellStyle name="好_市辖区测算-新科目（20080626）_财力性转移支付2010年预算参考数" xfId="5026"/>
    <cellStyle name="好_市辖区测算-新科目（20080626）_财力性转移支付2010年预算参考数 2" xfId="5027"/>
    <cellStyle name="好_市辖区测算-新科目（20080626）_民生政策最低支出需求" xfId="5028"/>
    <cellStyle name="好_市辖区测算-新科目（20080626）_民生政策最低支出需求 2" xfId="5029"/>
    <cellStyle name="好_市辖区测算-新科目（20080626）_民生政策最低支出需求_财力性转移支付2010年预算参考数" xfId="5030"/>
    <cellStyle name="好_市辖区测算-新科目（20080626）_民生政策最低支出需求_财力性转移支付2010年预算参考数 2" xfId="5031"/>
    <cellStyle name="好_市辖区测算-新科目（20080626）_县市旗测算-新科目（含人口规模效应）" xfId="5032"/>
    <cellStyle name="好_市辖区测算-新科目（20080626）_县市旗测算-新科目（含人口规模效应） 2" xfId="5033"/>
    <cellStyle name="好_收入汇总" xfId="5034"/>
    <cellStyle name="好_同德" xfId="5035"/>
    <cellStyle name="好_同德 2" xfId="5036"/>
    <cellStyle name="好_同德 2 2" xfId="5037"/>
    <cellStyle name="好_同德_财力性转移支付2010年预算参考数" xfId="5038"/>
    <cellStyle name="千位分隔 29" xfId="5039"/>
    <cellStyle name="好_危改资金测算" xfId="5040"/>
    <cellStyle name="好_危改资金测算_财力性转移支付2010年预算参考数" xfId="5041"/>
    <cellStyle name="好_危改资金测算_财力性转移支付2010年预算参考数 2" xfId="5042"/>
    <cellStyle name="好_卫生(按照总人口测算）—20080416" xfId="5043"/>
    <cellStyle name="好_卫生(按照总人口测算）—20080416 2" xfId="5044"/>
    <cellStyle name="好_卫生(按照总人口测算）—20080416 2 2" xfId="5045"/>
    <cellStyle name="好_卫生(按照总人口测算）—20080416_不含人员经费系数" xfId="5046"/>
    <cellStyle name="好_卫生(按照总人口测算）—20080416_财力性转移支付2010年预算参考数" xfId="5047"/>
    <cellStyle name="好_卫生(按照总人口测算）—20080416_财力性转移支付2010年预算参考数 2" xfId="5048"/>
    <cellStyle name="好_卫生(按照总人口测算）—20080416_民生政策最低支出需求_财力性转移支付2010年预算参考数" xfId="5049"/>
    <cellStyle name="好_卫生(按照总人口测算）—20080416_民生政策最低支出需求_财力性转移支付2010年预算参考数 2" xfId="5050"/>
    <cellStyle name="好_卫生(按照总人口测算）—20080416_县市旗测算-新科目（含人口规模效应）" xfId="5051"/>
    <cellStyle name="好_卫生(按照总人口测算）—20080416_县市旗测算-新科目（含人口规模效应） 2" xfId="5052"/>
    <cellStyle name="好_卫生(按照总人口测算）—20080416_县市旗测算-新科目（含人口规模效应）_财力性转移支付2010年预算参考数" xfId="5053"/>
    <cellStyle name="好_卫生部门" xfId="5054"/>
    <cellStyle name="好_卫生部门_财力性转移支付2010年预算参考数" xfId="5055"/>
    <cellStyle name="好_文体广播部门" xfId="5056"/>
    <cellStyle name="好_文体广播部门 2" xfId="5057"/>
    <cellStyle name="好_文体广播事业(按照总人口测算）—20080416 2" xfId="5058"/>
    <cellStyle name="着色 1 2 2" xfId="5059"/>
    <cellStyle name="好_文体广播事业(按照总人口测算）—20080416_不含人员经费系数" xfId="5060"/>
    <cellStyle name="好_文体广播事业(按照总人口测算）—20080416_不含人员经费系数 2" xfId="5061"/>
    <cellStyle name="好_文体广播事业(按照总人口测算）—20080416_不含人员经费系数_财力性转移支付2010年预算参考数" xfId="5062"/>
    <cellStyle name="好_文体广播事业(按照总人口测算）—20080416_不含人员经费系数_财力性转移支付2010年预算参考数 2" xfId="5063"/>
    <cellStyle name="好_文体广播事业(按照总人口测算）—20080416_民生政策最低支出需求" xfId="5064"/>
    <cellStyle name="好_文体广播事业(按照总人口测算）—20080416_民生政策最低支出需求 2" xfId="5065"/>
    <cellStyle name="好_文体广播事业(按照总人口测算）—20080416_民生政策最低支出需求_财力性转移支付2010年预算参考数" xfId="5066"/>
    <cellStyle name="好_文体广播事业(按照总人口测算）—20080416_民生政策最低支出需求_财力性转移支付2010年预算参考数 2" xfId="5067"/>
    <cellStyle name="好_文体广播事业(按照总人口测算）—20080416_县市旗测算-新科目（含人口规模效应）_财力性转移支付2010年预算参考数 2" xfId="5068"/>
    <cellStyle name="好_下文（表） 2 2" xfId="5069"/>
    <cellStyle name="好_县区合并测算20080421" xfId="5070"/>
    <cellStyle name="好_县区合并测算20080421 2" xfId="5071"/>
    <cellStyle name="好_县区合并测算20080421 2 2" xfId="5072"/>
    <cellStyle name="好_县区合并测算20080421_不含人员经费系数_财力性转移支付2010年预算参考数" xfId="5073"/>
    <cellStyle name="好_县区合并测算20080421_财力性转移支付2010年预算参考数" xfId="5074"/>
    <cellStyle name="好_县区合并测算20080421_财力性转移支付2010年预算参考数 2" xfId="5075"/>
    <cellStyle name="好_县区合并测算20080421_民生政策最低支出需求" xfId="5076"/>
    <cellStyle name="好_县区合并测算20080421_民生政策最低支出需求_财力性转移支付2010年预算参考数 2" xfId="5077"/>
    <cellStyle name="好_县区合并测算20080421_县市旗测算-新科目（含人口规模效应）" xfId="5078"/>
    <cellStyle name="好_县区合并测算20080421_县市旗测算-新科目（含人口规模效应） 2" xfId="5079"/>
    <cellStyle name="好_县区合并测算20080421_县市旗测算-新科目（含人口规模效应）_财力性转移支付2010年预算参考数" xfId="5080"/>
    <cellStyle name="小数" xfId="5081"/>
    <cellStyle name="好_县区合并测算20080421_县市旗测算-新科目（含人口规模效应）_财力性转移支付2010年预算参考数 2" xfId="5082"/>
    <cellStyle name="好_县区合并测算20080423(按照各省比重） 2" xfId="5083"/>
    <cellStyle name="好_县区合并测算20080423(按照各省比重） 2 2" xfId="5084"/>
    <cellStyle name="好_县区合并测算20080423(按照各省比重）_不含人员经费系数_财力性转移支付2010年预算参考数" xfId="5085"/>
    <cellStyle name="好_县区合并测算20080423(按照各省比重）_财力性转移支付2010年预算参考数" xfId="5086"/>
    <cellStyle name="好_县区合并测算20080423(按照各省比重）_财力性转移支付2010年预算参考数 2" xfId="5087"/>
    <cellStyle name="好_县区合并测算20080423(按照各省比重）_民生政策最低支出需求_财力性转移支付2010年预算参考数" xfId="5088"/>
    <cellStyle name="好_县区合并测算20080423(按照各省比重）_民生政策最低支出需求_财力性转移支付2010年预算参考数 2" xfId="5089"/>
    <cellStyle name="好_县区合并测算20080423(按照各省比重）_县市旗测算-新科目（含人口规模效应） 2" xfId="5090"/>
    <cellStyle name="好_县市旗测算20080508_不含人员经费系数" xfId="5091"/>
    <cellStyle name="好_县市旗测算20080508_不含人员经费系数_财力性转移支付2010年预算参考数" xfId="5092"/>
    <cellStyle name="好_县市旗测算20080508_不含人员经费系数_财力性转移支付2010年预算参考数 2" xfId="5093"/>
    <cellStyle name="好_县市旗测算20080508_财力性转移支付2010年预算参考数" xfId="5094"/>
    <cellStyle name="好_县市旗测算20080508_民生政策最低支出需求" xfId="5095"/>
    <cellStyle name="好_县市旗测算20080508_民生政策最低支出需求_财力性转移支付2010年预算参考数" xfId="5096"/>
    <cellStyle name="好_县市旗测算20080508_民生政策最低支出需求_财力性转移支付2010年预算参考数 2" xfId="5097"/>
    <cellStyle name="好_县市旗测算20080508_县市旗测算-新科目（含人口规模效应）" xfId="5098"/>
    <cellStyle name="好_县市旗测算20080508_县市旗测算-新科目（含人口规模效应）_财力性转移支付2010年预算参考数" xfId="5099"/>
    <cellStyle name="好_县市旗测算-新科目（20080626）" xfId="5100"/>
    <cellStyle name="好_县市旗测算-新科目（20080626）_不含人员经费系数" xfId="5101"/>
    <cellStyle name="好_县市旗测算-新科目（20080626）_不含人员经费系数 2" xfId="5102"/>
    <cellStyle name="好_县市旗测算-新科目（20080626）_不含人员经费系数_财力性转移支付2010年预算参考数" xfId="5103"/>
    <cellStyle name="好_县市旗测算-新科目（20080626）_不含人员经费系数_财力性转移支付2010年预算参考数 2" xfId="5104"/>
    <cellStyle name="好_县市旗测算-新科目（20080626）_财力性转移支付2010年预算参考数" xfId="5105"/>
    <cellStyle name="好_县市旗测算-新科目（20080626）_财力性转移支付2010年预算参考数 2" xfId="5106"/>
    <cellStyle name="好_县市旗测算-新科目（20080626）_县市旗测算-新科目（含人口规模效应）" xfId="5107"/>
    <cellStyle name="好_县市旗测算-新科目（20080626）_县市旗测算-新科目（含人口规模效应）_财力性转移支付2010年预算参考数" xfId="5108"/>
    <cellStyle name="好_县市旗测算-新科目（20080626）_县市旗测算-新科目（含人口规模效应）_财力性转移支付2010年预算参考数 2" xfId="5109"/>
    <cellStyle name="好_县市旗测算-新科目（20080627）" xfId="5110"/>
    <cellStyle name="好_重点民生支出需求测算表社保（农村低保）081112 2" xfId="5111"/>
    <cellStyle name="好_县市旗测算-新科目（20080627）_不含人员经费系数_财力性转移支付2010年预算参考数 2" xfId="5112"/>
    <cellStyle name="好_县市旗测算-新科目（20080627）_财力性转移支付2010年预算参考数 2" xfId="5113"/>
    <cellStyle name="好_县市旗测算-新科目（20080627）_民生政策最低支出需求" xfId="5114"/>
    <cellStyle name="好_县市旗测算-新科目（20080627）_民生政策最低支出需求_财力性转移支付2010年预算参考数 2" xfId="5115"/>
    <cellStyle name="好_县市旗测算-新科目（20080627）_县市旗测算-新科目（含人口规模效应） 2" xfId="5116"/>
    <cellStyle name="好_一般预算支出口径剔除表_财力性转移支付2010年预算参考数" xfId="5117"/>
    <cellStyle name="强调文字颜色 3 2 4" xfId="5118"/>
    <cellStyle name="好_云南 缺口县区测算(地方填报)" xfId="5119"/>
    <cellStyle name="好_云南 缺口县区测算(地方填报)_财力性转移支付2010年预算参考数" xfId="5120"/>
    <cellStyle name="好_云南省2008年转移支付测算——州市本级考核部分及政策性测算_财力性转移支付2010年预算参考数 2" xfId="5121"/>
    <cellStyle name="好_支出汇总" xfId="5122"/>
    <cellStyle name="好_转移支付" xfId="5123"/>
    <cellStyle name="통화_1202" xfId="5124"/>
    <cellStyle name="好_自行调整差异系数顺序" xfId="5125"/>
    <cellStyle name="好_自行调整差异系数顺序 2" xfId="5126"/>
    <cellStyle name="好_总人口" xfId="5127"/>
    <cellStyle name="好_总人口 2" xfId="5128"/>
    <cellStyle name="好_总人口_财力性转移支付2010年预算参考数" xfId="5129"/>
    <cellStyle name="好_总人口_财力性转移支付2010年预算参考数 2" xfId="5130"/>
    <cellStyle name="后继超级链接" xfId="5131"/>
    <cellStyle name="后继超链接" xfId="5132"/>
    <cellStyle name="汇总 2 2" xfId="5133"/>
    <cellStyle name="汇总 2 3" xfId="5134"/>
    <cellStyle name="汇总 2 4" xfId="5135"/>
    <cellStyle name="汇总 3" xfId="5136"/>
    <cellStyle name="汇总 3 2" xfId="5137"/>
    <cellStyle name="汇总 4" xfId="5138"/>
    <cellStyle name="汇总 5" xfId="5139"/>
    <cellStyle name="汇总 6" xfId="5140"/>
    <cellStyle name="货" xfId="5141"/>
    <cellStyle name="货_NJ18-15_四区预算报人大" xfId="5142"/>
    <cellStyle name="貨幣 [0]_AB.REC09" xfId="5143"/>
    <cellStyle name="计算 2 4" xfId="5144"/>
    <cellStyle name="计算 2 4 2" xfId="5145"/>
    <cellStyle name="计算 2 5" xfId="5146"/>
    <cellStyle name="计算 2_1.3日 2017年预算草案 - 副本" xfId="5147"/>
    <cellStyle name="计算 3_1.3日 2017年预算草案 - 副本" xfId="5148"/>
    <cellStyle name="检查单元格 2 4" xfId="5149"/>
    <cellStyle name="检查单元格 2 4 2" xfId="5150"/>
    <cellStyle name="检查单元格 2 5" xfId="5151"/>
    <cellStyle name="检查单元格 3" xfId="5152"/>
    <cellStyle name="检查单元格 3 2" xfId="5153"/>
    <cellStyle name="检查单元格 3 3" xfId="5154"/>
    <cellStyle name="检查单元格 3_1.3日 2017年预算草案 - 副本" xfId="5155"/>
    <cellStyle name="小数 2" xfId="5156"/>
    <cellStyle name="检查单元格 4" xfId="5157"/>
    <cellStyle name="检查单元格 5" xfId="5158"/>
    <cellStyle name="解释性文本 2 2" xfId="5159"/>
    <cellStyle name="解释性文本 3" xfId="5160"/>
    <cellStyle name="解释性文本 3 2" xfId="5161"/>
    <cellStyle name="警告文本 2" xfId="5162"/>
    <cellStyle name="警告文本 3" xfId="5163"/>
    <cellStyle name="警告文本 3 2" xfId="5164"/>
    <cellStyle name="警告文本 4" xfId="5165"/>
    <cellStyle name="链接单元格 2 3" xfId="5166"/>
    <cellStyle name="链接单元格 3" xfId="5167"/>
    <cellStyle name="链接单元格 3_1.3日 2017年预算草案 - 副本" xfId="5168"/>
    <cellStyle name="链接单元格 5" xfId="5169"/>
    <cellStyle name="霓付 [0]_ +Foil &amp; -FOIL &amp; PAPER" xfId="5170"/>
    <cellStyle name="霓付_ +Foil &amp; -FOIL &amp; PAPER" xfId="5171"/>
    <cellStyle name="普通" xfId="5172"/>
    <cellStyle name="千" xfId="5173"/>
    <cellStyle name="千_NJ09-05" xfId="5174"/>
    <cellStyle name="千_NJ09-05_四区预算报人大" xfId="5175"/>
    <cellStyle name="千_NJ17-06" xfId="5176"/>
    <cellStyle name="千_NJ17-06_四区预算报人大" xfId="5177"/>
    <cellStyle name="千_NJ17-24" xfId="5178"/>
    <cellStyle name="千_NJ17-26_四区预算报人大" xfId="5179"/>
    <cellStyle name="千分位 2" xfId="5180"/>
    <cellStyle name="千分位[0]" xfId="5181"/>
    <cellStyle name="强调 3" xfId="5182"/>
    <cellStyle name="千分位[0] 2" xfId="5183"/>
    <cellStyle name="千分位_ 白土" xfId="5184"/>
    <cellStyle name="千位[" xfId="5185"/>
    <cellStyle name="千位_ 方正PC" xfId="5186"/>
    <cellStyle name="千位分隔 10" xfId="5187"/>
    <cellStyle name="强调文字颜色 5 2 5" xfId="5188"/>
    <cellStyle name="千位分隔 21" xfId="5189"/>
    <cellStyle name="千位分隔 16" xfId="5190"/>
    <cellStyle name="千位分隔 22" xfId="5191"/>
    <cellStyle name="千位分隔 17" xfId="5192"/>
    <cellStyle name="千位分隔 24" xfId="5193"/>
    <cellStyle name="千位分隔 19" xfId="5194"/>
    <cellStyle name="千位分隔 2" xfId="5195"/>
    <cellStyle name="千位分隔 2 2" xfId="5196"/>
    <cellStyle name="千位分隔 2 2 2 2" xfId="5197"/>
    <cellStyle name="千位分隔 2 2 3 3" xfId="5198"/>
    <cellStyle name="千位分隔 25" xfId="5199"/>
    <cellStyle name="千位分隔 26" xfId="5200"/>
    <cellStyle name="数字" xfId="5201"/>
    <cellStyle name="千位分隔 27" xfId="5202"/>
    <cellStyle name="千位分隔 28" xfId="5203"/>
    <cellStyle name="千位分隔 5 2" xfId="5204"/>
    <cellStyle name="千位分隔 7" xfId="5205"/>
    <cellStyle name="千位分隔[0] 2" xfId="5206"/>
    <cellStyle name="千位分隔[0] 2 2 2 3" xfId="5207"/>
    <cellStyle name="千位分隔[0] 2_Book1" xfId="5208"/>
    <cellStyle name="千位分季_新建 Microsoft Excel 工作表" xfId="5209"/>
    <cellStyle name="钎霖_!!!GO" xfId="5210"/>
    <cellStyle name="强调 1" xfId="5211"/>
    <cellStyle name="强调 2" xfId="5212"/>
    <cellStyle name="强调文字颜色 1 2 3" xfId="5213"/>
    <cellStyle name="强调文字颜色 1 2 4" xfId="5214"/>
    <cellStyle name="强调文字颜色 1 2 5" xfId="5215"/>
    <cellStyle name="强调文字颜色 1 3" xfId="5216"/>
    <cellStyle name="强调文字颜色 1 3 2" xfId="5217"/>
    <cellStyle name="强调文字颜色 1 4" xfId="5218"/>
    <cellStyle name="强调文字颜色 1 4 2" xfId="5219"/>
    <cellStyle name="强调文字颜色 2 2_3.2017全省支出" xfId="5220"/>
    <cellStyle name="强调文字颜色 2 3 2" xfId="5221"/>
    <cellStyle name="强调文字颜色 3 2" xfId="5222"/>
    <cellStyle name="强调文字颜色 3 2 3" xfId="5223"/>
    <cellStyle name="强调文字颜色 3 2 5" xfId="5224"/>
    <cellStyle name="强调文字颜色 3 2_3.2017全省支出" xfId="5225"/>
    <cellStyle name="强调文字颜色 4 2 2" xfId="5226"/>
    <cellStyle name="强调文字颜色 4 2 3" xfId="5227"/>
    <cellStyle name="强调文字颜色 4 2 4" xfId="5228"/>
    <cellStyle name="强调文字颜色 4 2 4 2" xfId="5229"/>
    <cellStyle name="强调文字颜色 4 2 5" xfId="5230"/>
    <cellStyle name="强调文字颜色 4 2_3.2017全省支出" xfId="5231"/>
    <cellStyle name="强调文字颜色 4 3" xfId="5232"/>
    <cellStyle name="强调文字颜色 4 3 2" xfId="5233"/>
    <cellStyle name="强调文字颜色 4 4" xfId="5234"/>
    <cellStyle name="强调文字颜色 5 3" xfId="5235"/>
    <cellStyle name="强调文字颜色 5 3 2" xfId="5236"/>
    <cellStyle name="强调文字颜色 5 3 2 2" xfId="5237"/>
    <cellStyle name="强调文字颜色 5 3 3" xfId="5238"/>
    <cellStyle name="强调文字颜色 6 2 4" xfId="5239"/>
    <cellStyle name="强调文字颜色 6 2 4 2" xfId="5240"/>
    <cellStyle name="强调文字颜色 6 3" xfId="5241"/>
    <cellStyle name="强调文字颜色 6 3 2" xfId="5242"/>
    <cellStyle name="强调文字颜色 6 3 2 2" xfId="5243"/>
    <cellStyle name="强调文字颜色 6 3 3" xfId="5244"/>
    <cellStyle name="商品名称" xfId="5245"/>
    <cellStyle name="适中 2 4" xfId="5246"/>
    <cellStyle name="适中 2 5" xfId="5247"/>
    <cellStyle name="适中 2_3.2017全省支出" xfId="5248"/>
    <cellStyle name="适中 3 2" xfId="5249"/>
    <cellStyle name="适中 3 2 2" xfId="5250"/>
    <cellStyle name="适中 3 3" xfId="5251"/>
    <cellStyle name="输出 2" xfId="5252"/>
    <cellStyle name="输出 2 3" xfId="5253"/>
    <cellStyle name="输出 2 4 2" xfId="5254"/>
    <cellStyle name="输出 2_1.3日 2017年预算草案 - 副本" xfId="5255"/>
    <cellStyle name="输出 3 3" xfId="5256"/>
    <cellStyle name="输出 3_1.3日 2017年预算草案 - 副本" xfId="5257"/>
    <cellStyle name="输出 4" xfId="5258"/>
    <cellStyle name="输出 5" xfId="5259"/>
    <cellStyle name="输出 6" xfId="5260"/>
    <cellStyle name="输入 2 2" xfId="5261"/>
    <cellStyle name="输入 2 3" xfId="5262"/>
    <cellStyle name="输入 2 5" xfId="5263"/>
    <cellStyle name="输入 2_1.3日 2017年预算草案 - 副本" xfId="5264"/>
    <cellStyle name="输入 3 2" xfId="5265"/>
    <cellStyle name="数量" xfId="5266"/>
    <cellStyle name="数字 2" xfId="5267"/>
    <cellStyle name="未定义" xfId="5268"/>
    <cellStyle name="未定义 2" xfId="5269"/>
    <cellStyle name="样式 1_20170103省级2017年预算情况表" xfId="5270"/>
    <cellStyle name="已瀏覽過的超連結" xfId="5271"/>
    <cellStyle name="믅됞 [0.00]_PRODUCT DETAIL Q1" xfId="5272"/>
    <cellStyle name="백분율_HOBONG" xfId="5273"/>
    <cellStyle name="昗弨_iACPU Summary" xfId="5274"/>
    <cellStyle name="着色 1" xfId="5275"/>
    <cellStyle name="着色 1 2" xfId="5276"/>
    <cellStyle name="着色 1 3" xfId="5277"/>
    <cellStyle name="着色 3" xfId="5278"/>
    <cellStyle name="着色 3 2" xfId="5279"/>
    <cellStyle name="着色 3 2 2" xfId="5280"/>
    <cellStyle name="着色 4" xfId="5281"/>
    <cellStyle name="着色 4 2" xfId="5282"/>
    <cellStyle name="着色 4 2 2" xfId="5283"/>
    <cellStyle name="着色 4 3" xfId="5284"/>
    <cellStyle name="着色 5" xfId="5285"/>
    <cellStyle name="着色 5 2" xfId="5286"/>
    <cellStyle name="着色 5 2 2" xfId="5287"/>
    <cellStyle name="着色 6" xfId="5288"/>
    <cellStyle name="着色 6 2" xfId="5289"/>
    <cellStyle name="寘嬫愗傝_Region Orders (2)" xfId="5290"/>
    <cellStyle name="注释 2 5 2" xfId="5291"/>
    <cellStyle name="注释 2 6 2" xfId="5292"/>
    <cellStyle name="注释 2 7" xfId="5293"/>
    <cellStyle name="注释 3" xfId="5294"/>
    <cellStyle name="注释 3 2" xfId="5295"/>
    <cellStyle name="注释 3 3" xfId="5296"/>
    <cellStyle name="注释 4" xfId="5297"/>
    <cellStyle name="资产" xfId="5298"/>
    <cellStyle name="资产 2" xfId="5299"/>
    <cellStyle name="뷭?_BOOKSHIP" xfId="5300"/>
    <cellStyle name="콤마 [0]_1202" xfId="5301"/>
    <cellStyle name="통화 [0]_1202" xfId="530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12.xml"/><Relationship Id="rId41" Type="http://schemas.openxmlformats.org/officeDocument/2006/relationships/externalLink" Target="externalLinks/externalLink11.xml"/><Relationship Id="rId40" Type="http://schemas.openxmlformats.org/officeDocument/2006/relationships/externalLink" Target="externalLinks/externalLink10.xml"/><Relationship Id="rId4" Type="http://schemas.openxmlformats.org/officeDocument/2006/relationships/worksheet" Target="worksheets/sheet4.xml"/><Relationship Id="rId39" Type="http://schemas.openxmlformats.org/officeDocument/2006/relationships/externalLink" Target="externalLinks/externalLink9.xml"/><Relationship Id="rId38" Type="http://schemas.openxmlformats.org/officeDocument/2006/relationships/externalLink" Target="externalLinks/externalLink8.xml"/><Relationship Id="rId37" Type="http://schemas.openxmlformats.org/officeDocument/2006/relationships/externalLink" Target="externalLinks/externalLink7.xml"/><Relationship Id="rId36" Type="http://schemas.openxmlformats.org/officeDocument/2006/relationships/externalLink" Target="externalLinks/externalLink6.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aoG\Desktop\&#26700;&#38754;&#25991;&#20214;\&#25552;&#21069;&#36890;&#30693;2011&#24180;&#36716;&#31227;&#25903;&#20184;\2010&#24180;&#39044;&#35745;&#25968;%20&#65288;&#35947;&#36130;&#39044;2010%2025&#21495;&#65289;\&#36130;&#25919;&#20379;&#20859;&#20154;&#21592;&#20449;&#24687;&#34920;\&#25945;&#32946;\&#27896;&#27700;&#22235;&#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GaoG\Desktop\&#20915;&#31639;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RKET\2000Project\National%20Flood%20Warning\&#39547;&#39532;&#24215;\&#36164;&#23457;\WINDOWS\TEMP\MP-97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Sheet3"/>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Mp-team 1"/>
      <sheetName val="人民银行"/>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p-team 1"/>
      <sheetName val="Mp-team 3"/>
      <sheetName val="xxxxxx"/>
      <sheetName val="Mp-team 2"/>
      <sheetName val="Mp-team 4"/>
      <sheetName val="Mp-Automation College "/>
      <sheetName val="Mp-Project&amp;A.C."/>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13 铁路配件"/>
      <sheetName val="KKKKKKKK"/>
      <sheetName val="C01-1"/>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20 运输公司"/>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C01-1"/>
      <sheetName val="Mp-team 1"/>
      <sheetName val="农业人口"/>
      <sheetName val="一般预算收入"/>
      <sheetName val="公检法司编制"/>
      <sheetName val="行政编制"/>
      <sheetName val="农业用地"/>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人员支出"/>
      <sheetName val="农业人口"/>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Sheet1"/>
      <sheetName val="国家"/>
      <sheetName val="中央"/>
      <sheetName val="公路里程"/>
      <sheetName val="有效性列表"/>
      <sheetName val="区划对应表"/>
      <sheetName val="工商税收"/>
      <sheetName val="D011H403"/>
      <sheetName val="_ESList"/>
      <sheetName val="事业发展"/>
      <sheetName val="P1012001"/>
      <sheetName val="DDETABLE "/>
      <sheetName val="基础编码"/>
      <sheetName val="2014"/>
      <sheetName val="XL4Poppy"/>
      <sheetName val=""/>
      <sheetName val="#REF!"/>
      <sheetName val="参数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showZeros="0" workbookViewId="0">
      <selection activeCell="P16" sqref="P16"/>
    </sheetView>
  </sheetViews>
  <sheetFormatPr defaultColWidth="9.125" defaultRowHeight="14.25"/>
  <cols>
    <col min="1" max="1" width="26.875" style="21" customWidth="1"/>
    <col min="2" max="4" width="16.625" style="21" customWidth="1"/>
    <col min="5" max="9" width="9.125" style="21" hidden="1" customWidth="1"/>
    <col min="10" max="252" width="9.125" style="22" customWidth="1"/>
    <col min="253" max="16384" width="9.125" style="22"/>
  </cols>
  <sheetData>
    <row r="1" s="21" customFormat="1" ht="33.95" customHeight="1" spans="1:4">
      <c r="A1" s="3" t="s">
        <v>0</v>
      </c>
      <c r="B1" s="3"/>
      <c r="C1" s="3"/>
      <c r="D1" s="3"/>
    </row>
    <row r="2" s="21" customFormat="1" ht="17.1" customHeight="1" spans="1:4">
      <c r="A2" s="64"/>
      <c r="B2" s="64"/>
      <c r="C2" s="64"/>
      <c r="D2" s="64"/>
    </row>
    <row r="3" s="21" customFormat="1" ht="17.1" customHeight="1" spans="2:4">
      <c r="B3" s="64"/>
      <c r="C3" s="64"/>
      <c r="D3" s="23" t="s">
        <v>1</v>
      </c>
    </row>
    <row r="4" s="21" customFormat="1" ht="18.75" customHeight="1" spans="1:9">
      <c r="A4" s="24" t="s">
        <v>2</v>
      </c>
      <c r="B4" s="24" t="s">
        <v>3</v>
      </c>
      <c r="C4" s="24" t="s">
        <v>4</v>
      </c>
      <c r="D4" s="24" t="s">
        <v>5</v>
      </c>
      <c r="E4" s="95"/>
      <c r="F4" s="96"/>
      <c r="G4" s="96"/>
      <c r="H4" s="96"/>
      <c r="I4" s="96"/>
    </row>
    <row r="5" s="21" customFormat="1" ht="17.1" customHeight="1" spans="1:9">
      <c r="A5" s="7" t="s">
        <v>6</v>
      </c>
      <c r="B5" s="8">
        <v>51400</v>
      </c>
      <c r="C5" s="8">
        <v>51400</v>
      </c>
      <c r="D5" s="8">
        <v>45937</v>
      </c>
      <c r="E5" s="95"/>
      <c r="F5" s="96"/>
      <c r="G5" s="96"/>
      <c r="H5" s="96"/>
      <c r="I5" s="96"/>
    </row>
    <row r="6" s="21" customFormat="1" ht="17.1" customHeight="1" spans="1:9">
      <c r="A6" s="7" t="s">
        <v>7</v>
      </c>
      <c r="B6" s="8">
        <v>22320</v>
      </c>
      <c r="C6" s="8">
        <v>22320</v>
      </c>
      <c r="D6" s="8">
        <v>18766</v>
      </c>
      <c r="E6" s="95"/>
      <c r="F6" s="96"/>
      <c r="G6" s="96"/>
      <c r="H6" s="96"/>
      <c r="I6" s="96"/>
    </row>
    <row r="7" s="21" customFormat="1" ht="17.1" customHeight="1" spans="1:9">
      <c r="A7" s="7" t="s">
        <v>8</v>
      </c>
      <c r="B7" s="8">
        <v>5150</v>
      </c>
      <c r="C7" s="8">
        <v>5150</v>
      </c>
      <c r="D7" s="8">
        <v>4931</v>
      </c>
      <c r="E7" s="95"/>
      <c r="F7" s="96"/>
      <c r="G7" s="96"/>
      <c r="H7" s="96"/>
      <c r="I7" s="96"/>
    </row>
    <row r="8" s="21" customFormat="1" ht="17.1" customHeight="1" spans="1:9">
      <c r="A8" s="7" t="s">
        <v>9</v>
      </c>
      <c r="B8" s="8">
        <v>1070</v>
      </c>
      <c r="C8" s="8">
        <v>1070</v>
      </c>
      <c r="D8" s="8">
        <v>1402</v>
      </c>
      <c r="E8" s="95"/>
      <c r="F8" s="96"/>
      <c r="G8" s="96"/>
      <c r="H8" s="96"/>
      <c r="I8" s="96"/>
    </row>
    <row r="9" s="21" customFormat="1" ht="17.1" customHeight="1" spans="1:9">
      <c r="A9" s="7" t="s">
        <v>10</v>
      </c>
      <c r="B9" s="8">
        <v>5590</v>
      </c>
      <c r="C9" s="8">
        <v>5590</v>
      </c>
      <c r="D9" s="8">
        <v>5797</v>
      </c>
      <c r="E9" s="95"/>
      <c r="F9" s="96"/>
      <c r="G9" s="96"/>
      <c r="H9" s="96"/>
      <c r="I9" s="96"/>
    </row>
    <row r="10" s="21" customFormat="1" ht="17.1" customHeight="1" spans="1:9">
      <c r="A10" s="7" t="s">
        <v>11</v>
      </c>
      <c r="B10" s="8">
        <v>1850</v>
      </c>
      <c r="C10" s="8">
        <v>1850</v>
      </c>
      <c r="D10" s="8">
        <v>1633</v>
      </c>
      <c r="E10" s="95"/>
      <c r="F10" s="96"/>
      <c r="G10" s="96"/>
      <c r="H10" s="96"/>
      <c r="I10" s="96"/>
    </row>
    <row r="11" s="21" customFormat="1" ht="17.1" customHeight="1" spans="1:9">
      <c r="A11" s="7" t="s">
        <v>12</v>
      </c>
      <c r="B11" s="8">
        <v>810</v>
      </c>
      <c r="C11" s="8">
        <v>810</v>
      </c>
      <c r="D11" s="8">
        <v>734</v>
      </c>
      <c r="E11" s="95"/>
      <c r="F11" s="96"/>
      <c r="G11" s="96"/>
      <c r="H11" s="96"/>
      <c r="I11" s="96"/>
    </row>
    <row r="12" s="21" customFormat="1" ht="17.1" customHeight="1" spans="1:9">
      <c r="A12" s="7" t="s">
        <v>13</v>
      </c>
      <c r="B12" s="8">
        <v>450</v>
      </c>
      <c r="C12" s="8">
        <v>450</v>
      </c>
      <c r="D12" s="8">
        <v>400</v>
      </c>
      <c r="E12" s="95"/>
      <c r="F12" s="96"/>
      <c r="G12" s="96"/>
      <c r="H12" s="96"/>
      <c r="I12" s="96"/>
    </row>
    <row r="13" s="21" customFormat="1" ht="17.1" customHeight="1" spans="1:9">
      <c r="A13" s="7" t="s">
        <v>14</v>
      </c>
      <c r="B13" s="8">
        <v>920</v>
      </c>
      <c r="C13" s="8">
        <v>920</v>
      </c>
      <c r="D13" s="8">
        <v>1289</v>
      </c>
      <c r="E13" s="95"/>
      <c r="F13" s="96"/>
      <c r="G13" s="96"/>
      <c r="H13" s="96"/>
      <c r="I13" s="96"/>
    </row>
    <row r="14" s="21" customFormat="1" ht="17.1" customHeight="1" spans="1:9">
      <c r="A14" s="7" t="s">
        <v>15</v>
      </c>
      <c r="B14" s="8">
        <v>2330</v>
      </c>
      <c r="C14" s="8">
        <v>2330</v>
      </c>
      <c r="D14" s="8">
        <v>2303</v>
      </c>
      <c r="E14" s="95"/>
      <c r="F14" s="96"/>
      <c r="G14" s="96"/>
      <c r="H14" s="96"/>
      <c r="I14" s="96"/>
    </row>
    <row r="15" s="21" customFormat="1" ht="17.1" customHeight="1" spans="1:9">
      <c r="A15" s="7" t="s">
        <v>16</v>
      </c>
      <c r="B15" s="8">
        <v>0</v>
      </c>
      <c r="C15" s="8">
        <v>0</v>
      </c>
      <c r="D15" s="8">
        <v>0</v>
      </c>
      <c r="E15" s="95"/>
      <c r="F15" s="96"/>
      <c r="G15" s="96"/>
      <c r="H15" s="96"/>
      <c r="I15" s="96"/>
    </row>
    <row r="16" s="21" customFormat="1" ht="17.1" customHeight="1" spans="1:9">
      <c r="A16" s="7" t="s">
        <v>17</v>
      </c>
      <c r="B16" s="8">
        <v>7020</v>
      </c>
      <c r="C16" s="8">
        <v>7020</v>
      </c>
      <c r="D16" s="8">
        <v>3857</v>
      </c>
      <c r="E16" s="95"/>
      <c r="F16" s="96"/>
      <c r="G16" s="96"/>
      <c r="H16" s="96"/>
      <c r="I16" s="96"/>
    </row>
    <row r="17" s="21" customFormat="1" ht="17.1" customHeight="1" spans="1:9">
      <c r="A17" s="7" t="s">
        <v>18</v>
      </c>
      <c r="B17" s="8">
        <v>3710</v>
      </c>
      <c r="C17" s="8">
        <v>3710</v>
      </c>
      <c r="D17" s="8">
        <v>4672</v>
      </c>
      <c r="E17" s="95"/>
      <c r="F17" s="96"/>
      <c r="G17" s="96"/>
      <c r="H17" s="96"/>
      <c r="I17" s="96"/>
    </row>
    <row r="18" s="21" customFormat="1" ht="17.1" customHeight="1" spans="1:9">
      <c r="A18" s="7" t="s">
        <v>19</v>
      </c>
      <c r="B18" s="8">
        <v>0</v>
      </c>
      <c r="C18" s="8">
        <v>0</v>
      </c>
      <c r="D18" s="8">
        <v>0</v>
      </c>
      <c r="E18" s="95"/>
      <c r="F18" s="96"/>
      <c r="G18" s="96"/>
      <c r="H18" s="96"/>
      <c r="I18" s="96"/>
    </row>
    <row r="19" s="21" customFormat="1" ht="18.75" customHeight="1" spans="1:9">
      <c r="A19" s="7" t="s">
        <v>20</v>
      </c>
      <c r="B19" s="8">
        <v>180</v>
      </c>
      <c r="C19" s="8">
        <v>180</v>
      </c>
      <c r="D19" s="8">
        <v>153</v>
      </c>
      <c r="E19" s="95"/>
      <c r="F19" s="96"/>
      <c r="G19" s="96"/>
      <c r="H19" s="96"/>
      <c r="I19" s="96"/>
    </row>
    <row r="20" s="21" customFormat="1" ht="17.1" customHeight="1" spans="1:9">
      <c r="A20" s="7" t="s">
        <v>21</v>
      </c>
      <c r="B20" s="8">
        <v>0</v>
      </c>
      <c r="C20" s="8">
        <v>0</v>
      </c>
      <c r="D20" s="8">
        <v>0</v>
      </c>
      <c r="E20" s="95"/>
      <c r="F20" s="96"/>
      <c r="G20" s="96"/>
      <c r="H20" s="96"/>
      <c r="I20" s="96"/>
    </row>
    <row r="21" s="21" customFormat="1" ht="17.1" customHeight="1" spans="1:9">
      <c r="A21" s="7" t="s">
        <v>22</v>
      </c>
      <c r="B21" s="8">
        <v>22000</v>
      </c>
      <c r="C21" s="8">
        <v>22000</v>
      </c>
      <c r="D21" s="8">
        <v>23911</v>
      </c>
      <c r="E21" s="95"/>
      <c r="F21" s="96"/>
      <c r="G21" s="96"/>
      <c r="H21" s="96"/>
      <c r="I21" s="96"/>
    </row>
    <row r="22" s="21" customFormat="1" ht="17.1" customHeight="1" spans="1:9">
      <c r="A22" s="7" t="s">
        <v>23</v>
      </c>
      <c r="B22" s="8">
        <v>7430</v>
      </c>
      <c r="C22" s="8">
        <v>7430</v>
      </c>
      <c r="D22" s="8">
        <v>10177</v>
      </c>
      <c r="E22" s="95"/>
      <c r="F22" s="96"/>
      <c r="G22" s="96"/>
      <c r="H22" s="96"/>
      <c r="I22" s="96"/>
    </row>
    <row r="23" s="21" customFormat="1" ht="17.1" customHeight="1" spans="1:9">
      <c r="A23" s="7" t="s">
        <v>24</v>
      </c>
      <c r="B23" s="8">
        <v>3000</v>
      </c>
      <c r="C23" s="8">
        <v>3000</v>
      </c>
      <c r="D23" s="8">
        <v>1665</v>
      </c>
      <c r="E23" s="95"/>
      <c r="F23" s="96"/>
      <c r="G23" s="96"/>
      <c r="H23" s="96"/>
      <c r="I23" s="96"/>
    </row>
    <row r="24" s="21" customFormat="1" ht="17.1" customHeight="1" spans="1:9">
      <c r="A24" s="7" t="s">
        <v>25</v>
      </c>
      <c r="B24" s="8">
        <v>3000</v>
      </c>
      <c r="C24" s="8">
        <v>3000</v>
      </c>
      <c r="D24" s="8">
        <v>3697</v>
      </c>
      <c r="E24" s="95"/>
      <c r="F24" s="96"/>
      <c r="G24" s="96"/>
      <c r="H24" s="96"/>
      <c r="I24" s="96"/>
    </row>
    <row r="25" s="21" customFormat="1" ht="17.1" customHeight="1" spans="1:9">
      <c r="A25" s="7" t="s">
        <v>26</v>
      </c>
      <c r="B25" s="8">
        <v>0</v>
      </c>
      <c r="C25" s="8">
        <v>0</v>
      </c>
      <c r="D25" s="8">
        <v>0</v>
      </c>
      <c r="E25" s="95"/>
      <c r="F25" s="96"/>
      <c r="G25" s="96"/>
      <c r="H25" s="96"/>
      <c r="I25" s="96"/>
    </row>
    <row r="26" s="21" customFormat="1" ht="17.1" customHeight="1" spans="1:9">
      <c r="A26" s="7" t="s">
        <v>27</v>
      </c>
      <c r="B26" s="8">
        <v>5500</v>
      </c>
      <c r="C26" s="8">
        <v>5500</v>
      </c>
      <c r="D26" s="8">
        <v>5822</v>
      </c>
      <c r="E26" s="95"/>
      <c r="F26" s="96"/>
      <c r="G26" s="96"/>
      <c r="H26" s="96"/>
      <c r="I26" s="96"/>
    </row>
    <row r="27" s="21" customFormat="1" ht="17.1" customHeight="1" spans="1:9">
      <c r="A27" s="7" t="s">
        <v>28</v>
      </c>
      <c r="B27" s="8">
        <v>3070</v>
      </c>
      <c r="C27" s="8">
        <v>3070</v>
      </c>
      <c r="D27" s="8">
        <v>2550</v>
      </c>
      <c r="E27" s="95"/>
      <c r="F27" s="96"/>
      <c r="G27" s="96"/>
      <c r="H27" s="96"/>
      <c r="I27" s="96"/>
    </row>
    <row r="28" s="21" customFormat="1" ht="17.1" customHeight="1" spans="1:9">
      <c r="A28" s="68"/>
      <c r="B28" s="25"/>
      <c r="C28" s="25"/>
      <c r="D28" s="25"/>
      <c r="E28" s="95"/>
      <c r="F28" s="96"/>
      <c r="G28" s="96"/>
      <c r="H28" s="96"/>
      <c r="I28" s="96"/>
    </row>
    <row r="29" s="21" customFormat="1" ht="17.1" customHeight="1" spans="1:9">
      <c r="A29" s="68"/>
      <c r="B29" s="25"/>
      <c r="C29" s="25"/>
      <c r="D29" s="25"/>
      <c r="E29" s="95"/>
      <c r="F29" s="96"/>
      <c r="G29" s="96"/>
      <c r="H29" s="96"/>
      <c r="I29" s="96"/>
    </row>
    <row r="30" s="21" customFormat="1" ht="17.1" customHeight="1" spans="1:9">
      <c r="A30" s="7"/>
      <c r="B30" s="25"/>
      <c r="C30" s="25"/>
      <c r="D30" s="25"/>
      <c r="E30" s="95"/>
      <c r="F30" s="96"/>
      <c r="G30" s="96"/>
      <c r="H30" s="96"/>
      <c r="I30" s="96"/>
    </row>
    <row r="31" s="21" customFormat="1" ht="17.1" customHeight="1" spans="1:9">
      <c r="A31" s="7"/>
      <c r="B31" s="25"/>
      <c r="C31" s="25"/>
      <c r="D31" s="25"/>
      <c r="E31" s="95"/>
      <c r="F31" s="96"/>
      <c r="G31" s="96"/>
      <c r="H31" s="96"/>
      <c r="I31" s="96"/>
    </row>
    <row r="32" s="21" customFormat="1" ht="17.1" customHeight="1" spans="1:9">
      <c r="A32" s="7"/>
      <c r="B32" s="25"/>
      <c r="C32" s="25"/>
      <c r="D32" s="25"/>
      <c r="E32" s="95"/>
      <c r="F32" s="96"/>
      <c r="G32" s="96"/>
      <c r="H32" s="96"/>
      <c r="I32" s="96"/>
    </row>
    <row r="33" s="21" customFormat="1" ht="17.1" customHeight="1" spans="1:9">
      <c r="A33" s="7"/>
      <c r="B33" s="25"/>
      <c r="C33" s="25"/>
      <c r="D33" s="25"/>
      <c r="E33" s="95"/>
      <c r="F33" s="96"/>
      <c r="G33" s="96"/>
      <c r="H33" s="96"/>
      <c r="I33" s="96"/>
    </row>
    <row r="34" s="21" customFormat="1" ht="17.1" customHeight="1" spans="1:9">
      <c r="A34" s="7"/>
      <c r="B34" s="25"/>
      <c r="C34" s="25"/>
      <c r="D34" s="25"/>
      <c r="E34" s="95"/>
      <c r="F34" s="96"/>
      <c r="G34" s="96"/>
      <c r="H34" s="96"/>
      <c r="I34" s="96"/>
    </row>
    <row r="35" s="21" customFormat="1" ht="17.1" customHeight="1" spans="1:9">
      <c r="A35" s="7"/>
      <c r="B35" s="25"/>
      <c r="C35" s="25"/>
      <c r="D35" s="25"/>
      <c r="E35" s="95"/>
      <c r="F35" s="96"/>
      <c r="G35" s="96"/>
      <c r="H35" s="96"/>
      <c r="I35" s="96"/>
    </row>
    <row r="36" s="21" customFormat="1" ht="17.1" customHeight="1" spans="1:9">
      <c r="A36" s="7"/>
      <c r="B36" s="25"/>
      <c r="C36" s="25"/>
      <c r="D36" s="25"/>
      <c r="E36" s="95"/>
      <c r="F36" s="96"/>
      <c r="G36" s="96"/>
      <c r="H36" s="96"/>
      <c r="I36" s="96"/>
    </row>
    <row r="37" s="21" customFormat="1" ht="17.1" customHeight="1" spans="1:9">
      <c r="A37" s="7"/>
      <c r="B37" s="25"/>
      <c r="C37" s="25"/>
      <c r="D37" s="25"/>
      <c r="E37" s="95"/>
      <c r="F37" s="96"/>
      <c r="G37" s="96"/>
      <c r="H37" s="96"/>
      <c r="I37" s="96"/>
    </row>
    <row r="38" s="21" customFormat="1" ht="17.1" customHeight="1" spans="1:9">
      <c r="A38" s="7"/>
      <c r="B38" s="25"/>
      <c r="C38" s="25"/>
      <c r="D38" s="25"/>
      <c r="E38" s="95"/>
      <c r="F38" s="96"/>
      <c r="G38" s="96"/>
      <c r="H38" s="96"/>
      <c r="I38" s="96"/>
    </row>
    <row r="39" s="21" customFormat="1" ht="17.1" customHeight="1" spans="1:9">
      <c r="A39" s="7"/>
      <c r="B39" s="25"/>
      <c r="C39" s="25"/>
      <c r="D39" s="25"/>
      <c r="E39" s="95"/>
      <c r="F39" s="96"/>
      <c r="G39" s="96"/>
      <c r="H39" s="96"/>
      <c r="I39" s="96"/>
    </row>
    <row r="40" s="21" customFormat="1" ht="17.1" customHeight="1" spans="1:9">
      <c r="A40" s="24" t="s">
        <v>29</v>
      </c>
      <c r="B40" s="8">
        <v>73400</v>
      </c>
      <c r="C40" s="8">
        <v>73400</v>
      </c>
      <c r="D40" s="8">
        <v>69848</v>
      </c>
      <c r="E40" s="95"/>
      <c r="F40" s="96"/>
      <c r="G40" s="96"/>
      <c r="H40" s="96"/>
      <c r="I40" s="96"/>
    </row>
    <row r="41" s="21" customFormat="1" ht="18.75"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showGridLines="0" showZeros="0" workbookViewId="0">
      <selection activeCell="C17" sqref="C17"/>
    </sheetView>
  </sheetViews>
  <sheetFormatPr defaultColWidth="9.125" defaultRowHeight="14.25" outlineLevelCol="5"/>
  <cols>
    <col min="1" max="1" width="40" style="21" customWidth="1"/>
    <col min="2" max="2" width="22.375" style="21" customWidth="1"/>
    <col min="3" max="3" width="40" style="21" customWidth="1"/>
    <col min="4" max="4" width="22.375" style="21" customWidth="1"/>
    <col min="5" max="9" width="9.125" style="21" hidden="1" customWidth="1"/>
    <col min="10" max="16384" width="9.125" style="22"/>
  </cols>
  <sheetData>
    <row r="1" ht="33.95" customHeight="1" spans="1:4">
      <c r="A1" s="3" t="s">
        <v>1687</v>
      </c>
      <c r="B1" s="3"/>
      <c r="C1" s="3"/>
      <c r="D1" s="3"/>
    </row>
    <row r="2" ht="17.65" customHeight="1" spans="1:4">
      <c r="A2" s="23"/>
      <c r="B2" s="23"/>
      <c r="C2" s="23"/>
      <c r="D2" s="23"/>
    </row>
    <row r="3" ht="17.65" customHeight="1" spans="1:4">
      <c r="A3" s="23" t="s">
        <v>1</v>
      </c>
      <c r="B3" s="23"/>
      <c r="C3" s="23"/>
      <c r="D3" s="23"/>
    </row>
    <row r="4" ht="21.75" customHeight="1" spans="1:4">
      <c r="A4" s="24" t="s">
        <v>2</v>
      </c>
      <c r="B4" s="24" t="s">
        <v>5</v>
      </c>
      <c r="C4" s="24" t="s">
        <v>2</v>
      </c>
      <c r="D4" s="24" t="s">
        <v>5</v>
      </c>
    </row>
    <row r="5" ht="21.75" customHeight="1" spans="1:6">
      <c r="A5" s="7" t="s">
        <v>1688</v>
      </c>
      <c r="B5" s="8">
        <v>8619</v>
      </c>
      <c r="C5" s="7" t="s">
        <v>1689</v>
      </c>
      <c r="D5" s="8">
        <v>5003</v>
      </c>
      <c r="F5" s="21" t="s">
        <v>1690</v>
      </c>
    </row>
    <row r="6" ht="21.75" customHeight="1" spans="1:6">
      <c r="A6" s="7" t="s">
        <v>1691</v>
      </c>
      <c r="B6" s="8">
        <v>319</v>
      </c>
      <c r="C6" s="7" t="s">
        <v>1692</v>
      </c>
      <c r="D6" s="8">
        <v>38018</v>
      </c>
      <c r="F6" s="21" t="s">
        <v>1693</v>
      </c>
    </row>
    <row r="7" ht="21.75" customHeight="1" spans="1:6">
      <c r="A7" s="7" t="s">
        <v>1694</v>
      </c>
      <c r="B7" s="8">
        <v>676</v>
      </c>
      <c r="C7" s="7" t="s">
        <v>1695</v>
      </c>
      <c r="D7" s="8">
        <v>201</v>
      </c>
      <c r="F7" s="21" t="s">
        <v>1696</v>
      </c>
    </row>
    <row r="8" ht="21.75" customHeight="1" spans="1:6">
      <c r="A8" s="7" t="s">
        <v>1697</v>
      </c>
      <c r="B8" s="8">
        <v>2788</v>
      </c>
      <c r="C8" s="7" t="s">
        <v>1698</v>
      </c>
      <c r="D8" s="8">
        <v>0</v>
      </c>
      <c r="F8" s="21" t="s">
        <v>1699</v>
      </c>
    </row>
    <row r="9" ht="21.75" customHeight="1" spans="1:6">
      <c r="A9" s="7" t="s">
        <v>1700</v>
      </c>
      <c r="B9" s="8">
        <v>4</v>
      </c>
      <c r="C9" s="7" t="s">
        <v>1701</v>
      </c>
      <c r="D9" s="8">
        <v>0</v>
      </c>
      <c r="F9" s="21" t="s">
        <v>1702</v>
      </c>
    </row>
    <row r="10" ht="21.75" customHeight="1" spans="1:6">
      <c r="A10" s="7" t="s">
        <v>1703</v>
      </c>
      <c r="B10" s="8">
        <v>4832</v>
      </c>
      <c r="C10" s="7" t="s">
        <v>1704</v>
      </c>
      <c r="D10" s="8">
        <v>13</v>
      </c>
      <c r="F10" s="21" t="s">
        <v>1705</v>
      </c>
    </row>
    <row r="11" ht="21.75" customHeight="1" spans="1:6">
      <c r="A11" s="7" t="s">
        <v>1706</v>
      </c>
      <c r="B11" s="8">
        <v>0</v>
      </c>
      <c r="C11" s="7" t="s">
        <v>1707</v>
      </c>
      <c r="D11" s="8">
        <v>3071</v>
      </c>
      <c r="F11" s="21" t="s">
        <v>1708</v>
      </c>
    </row>
    <row r="12" ht="21.75" customHeight="1" spans="1:6">
      <c r="A12" s="7" t="s">
        <v>1709</v>
      </c>
      <c r="B12" s="8">
        <v>273383</v>
      </c>
      <c r="C12" s="7" t="s">
        <v>1710</v>
      </c>
      <c r="D12" s="8">
        <v>1409</v>
      </c>
      <c r="F12" s="21" t="s">
        <v>1711</v>
      </c>
    </row>
    <row r="13" ht="21.75" customHeight="1" spans="1:6">
      <c r="A13" s="7" t="s">
        <v>1712</v>
      </c>
      <c r="B13" s="8">
        <v>0</v>
      </c>
      <c r="C13" s="7" t="s">
        <v>1713</v>
      </c>
      <c r="D13" s="8">
        <v>461</v>
      </c>
      <c r="F13" s="21" t="s">
        <v>1714</v>
      </c>
    </row>
    <row r="14" ht="21.75" customHeight="1" spans="1:6">
      <c r="A14" s="7" t="s">
        <v>1715</v>
      </c>
      <c r="B14" s="8">
        <v>91296</v>
      </c>
      <c r="C14" s="7" t="s">
        <v>1716</v>
      </c>
      <c r="D14" s="8">
        <v>973</v>
      </c>
      <c r="F14" s="21" t="s">
        <v>1717</v>
      </c>
    </row>
    <row r="15" ht="21.75" customHeight="1" spans="1:6">
      <c r="A15" s="7" t="s">
        <v>1718</v>
      </c>
      <c r="B15" s="8">
        <v>18552</v>
      </c>
      <c r="C15" s="7" t="s">
        <v>1719</v>
      </c>
      <c r="D15" s="8">
        <v>2581</v>
      </c>
      <c r="F15" s="21" t="s">
        <v>1720</v>
      </c>
    </row>
    <row r="16" ht="21.75" customHeight="1" spans="1:6">
      <c r="A16" s="7" t="s">
        <v>1721</v>
      </c>
      <c r="B16" s="8">
        <v>3757</v>
      </c>
      <c r="C16" s="7" t="s">
        <v>1722</v>
      </c>
      <c r="D16" s="8">
        <v>1148</v>
      </c>
      <c r="F16" s="21" t="s">
        <v>1723</v>
      </c>
    </row>
    <row r="17" ht="21.75" customHeight="1" spans="1:6">
      <c r="A17" s="7" t="s">
        <v>1724</v>
      </c>
      <c r="B17" s="8">
        <v>0</v>
      </c>
      <c r="C17" s="7" t="s">
        <v>1725</v>
      </c>
      <c r="D17" s="8">
        <v>389</v>
      </c>
      <c r="F17" s="21" t="s">
        <v>1726</v>
      </c>
    </row>
    <row r="18" ht="21.75" customHeight="1" spans="1:6">
      <c r="A18" s="7" t="s">
        <v>1727</v>
      </c>
      <c r="B18" s="8">
        <v>0</v>
      </c>
      <c r="C18" s="7" t="s">
        <v>1728</v>
      </c>
      <c r="D18" s="8">
        <v>18881</v>
      </c>
      <c r="F18" s="21" t="s">
        <v>1729</v>
      </c>
    </row>
    <row r="19" ht="21.75" customHeight="1" spans="1:6">
      <c r="A19" s="7" t="s">
        <v>1730</v>
      </c>
      <c r="B19" s="8">
        <v>762</v>
      </c>
      <c r="C19" s="7" t="s">
        <v>1731</v>
      </c>
      <c r="D19" s="8">
        <v>3709</v>
      </c>
      <c r="F19" s="21" t="s">
        <v>1732</v>
      </c>
    </row>
    <row r="20" ht="21.75" customHeight="1" spans="1:6">
      <c r="A20" s="7" t="s">
        <v>1733</v>
      </c>
      <c r="B20" s="8">
        <v>0</v>
      </c>
      <c r="C20" s="7" t="s">
        <v>1734</v>
      </c>
      <c r="D20" s="8">
        <v>265</v>
      </c>
      <c r="F20" s="21" t="s">
        <v>1735</v>
      </c>
    </row>
    <row r="21" ht="21.75" customHeight="1" spans="1:6">
      <c r="A21" s="7" t="s">
        <v>1736</v>
      </c>
      <c r="B21" s="8">
        <v>14344</v>
      </c>
      <c r="C21" s="7" t="s">
        <v>1737</v>
      </c>
      <c r="D21" s="8">
        <v>525</v>
      </c>
      <c r="F21" s="21" t="s">
        <v>1738</v>
      </c>
    </row>
    <row r="22" ht="21.75" customHeight="1" spans="1:6">
      <c r="A22" s="7" t="s">
        <v>1739</v>
      </c>
      <c r="B22" s="8">
        <v>1500</v>
      </c>
      <c r="C22" s="7" t="s">
        <v>1740</v>
      </c>
      <c r="D22" s="8">
        <v>10</v>
      </c>
      <c r="F22" s="21" t="s">
        <v>1741</v>
      </c>
    </row>
    <row r="23" ht="21.75" customHeight="1" spans="1:6">
      <c r="A23" s="7" t="s">
        <v>1742</v>
      </c>
      <c r="B23" s="8">
        <v>0</v>
      </c>
      <c r="C23" s="7" t="s">
        <v>1743</v>
      </c>
      <c r="D23" s="8">
        <v>0</v>
      </c>
      <c r="F23" s="21" t="s">
        <v>1744</v>
      </c>
    </row>
    <row r="24" ht="21.75" customHeight="1" spans="1:6">
      <c r="A24" s="7" t="s">
        <v>1745</v>
      </c>
      <c r="B24" s="8">
        <v>0</v>
      </c>
      <c r="C24" s="7" t="s">
        <v>1746</v>
      </c>
      <c r="D24" s="8">
        <v>3912</v>
      </c>
      <c r="F24" s="21" t="s">
        <v>1747</v>
      </c>
    </row>
    <row r="25" ht="21.75" customHeight="1" spans="1:6">
      <c r="A25" s="7" t="s">
        <v>1748</v>
      </c>
      <c r="B25" s="8">
        <v>12597</v>
      </c>
      <c r="C25" s="9" t="s">
        <v>1749</v>
      </c>
      <c r="D25" s="10">
        <v>0</v>
      </c>
      <c r="F25" s="21" t="s">
        <v>1750</v>
      </c>
    </row>
    <row r="26" ht="21.75" customHeight="1" spans="1:6">
      <c r="A26" s="7" t="s">
        <v>1751</v>
      </c>
      <c r="B26" s="19">
        <v>0</v>
      </c>
      <c r="C26" s="7" t="s">
        <v>1752</v>
      </c>
      <c r="D26" s="8">
        <v>0</v>
      </c>
      <c r="F26" s="21" t="s">
        <v>1753</v>
      </c>
    </row>
    <row r="27" ht="21.75" customHeight="1" spans="1:6">
      <c r="A27" s="7" t="s">
        <v>1754</v>
      </c>
      <c r="B27" s="19">
        <v>0</v>
      </c>
      <c r="C27" s="7" t="s">
        <v>1755</v>
      </c>
      <c r="D27" s="8">
        <v>470</v>
      </c>
      <c r="F27" s="21" t="s">
        <v>1756</v>
      </c>
    </row>
    <row r="28" ht="21.75" customHeight="1" spans="1:6">
      <c r="A28" s="7" t="s">
        <v>1757</v>
      </c>
      <c r="B28" s="19">
        <v>0</v>
      </c>
      <c r="C28" s="7" t="s">
        <v>1758</v>
      </c>
      <c r="D28" s="8">
        <v>23400</v>
      </c>
      <c r="F28" s="21" t="s">
        <v>1759</v>
      </c>
    </row>
    <row r="29" ht="21.75" customHeight="1" spans="1:6">
      <c r="A29" s="7" t="s">
        <v>1760</v>
      </c>
      <c r="B29" s="19">
        <v>2508</v>
      </c>
      <c r="C29" s="7" t="s">
        <v>1761</v>
      </c>
      <c r="D29" s="8">
        <v>23400</v>
      </c>
      <c r="F29" s="21" t="s">
        <v>1762</v>
      </c>
    </row>
    <row r="30" ht="21.75" customHeight="1" spans="1:6">
      <c r="A30" s="7" t="s">
        <v>1763</v>
      </c>
      <c r="B30" s="19">
        <v>22005</v>
      </c>
      <c r="C30" s="7" t="s">
        <v>1764</v>
      </c>
      <c r="D30" s="8">
        <v>0</v>
      </c>
      <c r="F30" s="21" t="s">
        <v>1765</v>
      </c>
    </row>
    <row r="31" ht="24" customHeight="1" spans="1:4">
      <c r="A31" s="7" t="s">
        <v>1766</v>
      </c>
      <c r="B31" s="19">
        <v>55</v>
      </c>
      <c r="C31" s="7" t="s">
        <v>1767</v>
      </c>
      <c r="D31" s="8">
        <v>0</v>
      </c>
    </row>
    <row r="32" ht="24" customHeight="1" spans="1:4">
      <c r="A32" s="7" t="s">
        <v>1768</v>
      </c>
      <c r="B32" s="19">
        <v>293</v>
      </c>
      <c r="C32" s="7" t="s">
        <v>1769</v>
      </c>
      <c r="D32" s="8">
        <v>0</v>
      </c>
    </row>
    <row r="33" ht="24" customHeight="1" spans="1:4">
      <c r="A33" s="7" t="s">
        <v>1770</v>
      </c>
      <c r="B33" s="19">
        <v>31493</v>
      </c>
      <c r="C33" s="7" t="s">
        <v>1771</v>
      </c>
      <c r="D33" s="8">
        <v>6530</v>
      </c>
    </row>
    <row r="34" ht="24" customHeight="1" spans="1:4">
      <c r="A34" s="7" t="s">
        <v>1772</v>
      </c>
      <c r="B34" s="19">
        <v>39199</v>
      </c>
      <c r="C34" s="7" t="s">
        <v>1773</v>
      </c>
      <c r="D34" s="8">
        <v>6530</v>
      </c>
    </row>
    <row r="35" ht="24" customHeight="1" spans="1:4">
      <c r="A35" s="7" t="s">
        <v>1774</v>
      </c>
      <c r="B35" s="19">
        <v>2543</v>
      </c>
      <c r="C35" s="7" t="s">
        <v>1775</v>
      </c>
      <c r="D35" s="8">
        <v>0</v>
      </c>
    </row>
    <row r="36" ht="24" customHeight="1" spans="1:4">
      <c r="A36" s="7" t="s">
        <v>1776</v>
      </c>
      <c r="B36" s="19">
        <v>0</v>
      </c>
      <c r="C36" s="7" t="s">
        <v>1777</v>
      </c>
      <c r="D36" s="8">
        <v>0</v>
      </c>
    </row>
    <row r="37" ht="24" customHeight="1" spans="1:4">
      <c r="A37" s="7" t="s">
        <v>1778</v>
      </c>
      <c r="B37" s="19">
        <v>18998</v>
      </c>
      <c r="C37" s="7" t="s">
        <v>1779</v>
      </c>
      <c r="D37" s="8">
        <v>0</v>
      </c>
    </row>
    <row r="38" ht="24" customHeight="1" spans="1:4">
      <c r="A38" s="7" t="s">
        <v>1780</v>
      </c>
      <c r="B38" s="19">
        <v>5899</v>
      </c>
      <c r="C38" s="7" t="s">
        <v>1781</v>
      </c>
      <c r="D38" s="8">
        <v>10586</v>
      </c>
    </row>
    <row r="39" ht="24" customHeight="1" spans="1:4">
      <c r="A39" s="7" t="s">
        <v>1782</v>
      </c>
      <c r="B39" s="19">
        <v>0</v>
      </c>
      <c r="C39" s="7" t="s">
        <v>1783</v>
      </c>
      <c r="D39" s="8">
        <v>1284</v>
      </c>
    </row>
    <row r="40" ht="24" customHeight="1" spans="1:4">
      <c r="A40" s="7" t="s">
        <v>1784</v>
      </c>
      <c r="B40" s="19">
        <v>0</v>
      </c>
      <c r="C40" s="7" t="s">
        <v>1785</v>
      </c>
      <c r="D40" s="8">
        <v>9302</v>
      </c>
    </row>
    <row r="41" ht="24" customHeight="1" spans="1:4">
      <c r="A41" s="9" t="s">
        <v>1786</v>
      </c>
      <c r="B41" s="19">
        <v>0</v>
      </c>
      <c r="C41" s="7" t="s">
        <v>1787</v>
      </c>
      <c r="D41" s="8">
        <v>5900</v>
      </c>
    </row>
    <row r="42" ht="24" customHeight="1" spans="1:4">
      <c r="A42" s="7" t="s">
        <v>1788</v>
      </c>
      <c r="B42" s="72">
        <v>0</v>
      </c>
      <c r="C42" s="7" t="s">
        <v>1789</v>
      </c>
      <c r="D42" s="8">
        <v>5900</v>
      </c>
    </row>
    <row r="43" ht="24" customHeight="1" spans="1:4">
      <c r="A43" s="7" t="s">
        <v>1790</v>
      </c>
      <c r="B43" s="72">
        <v>2149</v>
      </c>
      <c r="C43" s="7" t="s">
        <v>1791</v>
      </c>
      <c r="D43" s="8">
        <v>0</v>
      </c>
    </row>
    <row r="44" ht="24" customHeight="1" spans="1:4">
      <c r="A44" s="9" t="s">
        <v>1792</v>
      </c>
      <c r="B44" s="73">
        <v>0</v>
      </c>
      <c r="C44" s="7" t="s">
        <v>1793</v>
      </c>
      <c r="D44" s="8">
        <v>0</v>
      </c>
    </row>
    <row r="45" ht="24" customHeight="1" spans="1:4">
      <c r="A45" s="9" t="s">
        <v>1794</v>
      </c>
      <c r="B45" s="74">
        <v>430</v>
      </c>
      <c r="C45" s="7" t="s">
        <v>1795</v>
      </c>
      <c r="D45" s="8">
        <v>0</v>
      </c>
    </row>
    <row r="46" ht="24" customHeight="1" spans="1:4">
      <c r="A46" s="7" t="s">
        <v>1796</v>
      </c>
      <c r="B46" s="19">
        <v>0</v>
      </c>
      <c r="C46" s="68"/>
      <c r="D46" s="25"/>
    </row>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N22" sqref="N22"/>
    </sheetView>
  </sheetViews>
  <sheetFormatPr defaultColWidth="9.125" defaultRowHeight="14.25"/>
  <cols>
    <col min="1" max="1" width="36.25" style="21" customWidth="1"/>
    <col min="2" max="4" width="16" style="21" customWidth="1"/>
    <col min="5" max="9" width="9.125" style="21" hidden="1" customWidth="1"/>
    <col min="10" max="252" width="9.125" style="22" customWidth="1"/>
    <col min="253" max="16384" width="9.125" style="22"/>
  </cols>
  <sheetData>
    <row r="1" s="21" customFormat="1" ht="33.95" customHeight="1" spans="1:8">
      <c r="A1" s="3" t="s">
        <v>1797</v>
      </c>
      <c r="B1" s="3"/>
      <c r="C1" s="3"/>
      <c r="D1" s="3"/>
      <c r="E1" s="54"/>
      <c r="F1" s="54"/>
      <c r="G1" s="54"/>
      <c r="H1" s="54"/>
    </row>
    <row r="2" s="21" customFormat="1" ht="16.7" customHeight="1" spans="1:8">
      <c r="A2" s="64"/>
      <c r="B2" s="64"/>
      <c r="C2" s="64"/>
      <c r="D2" s="64"/>
      <c r="E2" s="64"/>
      <c r="F2" s="64"/>
      <c r="G2" s="64"/>
      <c r="H2" s="64"/>
    </row>
    <row r="3" s="21" customFormat="1" ht="16.7" customHeight="1" spans="2:8">
      <c r="B3" s="64"/>
      <c r="C3" s="64"/>
      <c r="D3" s="23" t="s">
        <v>1</v>
      </c>
      <c r="E3" s="64"/>
      <c r="F3" s="64"/>
      <c r="G3" s="64"/>
      <c r="H3" s="64"/>
    </row>
    <row r="4" s="21" customFormat="1" ht="17.1" customHeight="1" spans="1:9">
      <c r="A4" s="58" t="s">
        <v>2</v>
      </c>
      <c r="B4" s="58" t="s">
        <v>3</v>
      </c>
      <c r="C4" s="58" t="s">
        <v>4</v>
      </c>
      <c r="D4" s="58" t="s">
        <v>5</v>
      </c>
      <c r="E4" s="48"/>
      <c r="F4" s="48"/>
      <c r="G4" s="48"/>
      <c r="H4" s="48"/>
      <c r="I4" s="57"/>
    </row>
    <row r="5" s="21" customFormat="1" ht="18.4" customHeight="1" spans="1:9">
      <c r="A5" s="7" t="s">
        <v>1798</v>
      </c>
      <c r="B5" s="8">
        <v>111200</v>
      </c>
      <c r="C5" s="8">
        <v>111200</v>
      </c>
      <c r="D5" s="19">
        <v>42899</v>
      </c>
      <c r="E5" s="48"/>
      <c r="F5" s="48"/>
      <c r="G5" s="48"/>
      <c r="H5" s="48"/>
      <c r="I5" s="57"/>
    </row>
    <row r="6" s="21" customFormat="1" ht="17.1" customHeight="1" spans="1:9">
      <c r="A6" s="62" t="s">
        <v>1799</v>
      </c>
      <c r="B6" s="8">
        <v>0</v>
      </c>
      <c r="C6" s="8">
        <v>0</v>
      </c>
      <c r="D6" s="19">
        <v>0</v>
      </c>
      <c r="E6" s="23"/>
      <c r="F6" s="23"/>
      <c r="G6" s="23"/>
      <c r="H6" s="23"/>
      <c r="I6" s="70"/>
    </row>
    <row r="7" s="21" customFormat="1" ht="17.1" customHeight="1" spans="1:9">
      <c r="A7" s="68"/>
      <c r="B7" s="25"/>
      <c r="C7" s="25"/>
      <c r="D7" s="25"/>
      <c r="E7" s="23"/>
      <c r="F7" s="23"/>
      <c r="G7" s="23"/>
      <c r="H7" s="23"/>
      <c r="I7" s="57"/>
    </row>
    <row r="8" s="21" customFormat="1" ht="17.1" customHeight="1" spans="1:9">
      <c r="A8" s="60"/>
      <c r="B8" s="69"/>
      <c r="C8" s="69"/>
      <c r="D8" s="69"/>
      <c r="E8" s="23"/>
      <c r="F8" s="23"/>
      <c r="G8" s="23"/>
      <c r="H8" s="23"/>
      <c r="I8" s="57"/>
    </row>
    <row r="9" s="21" customFormat="1" ht="17.1" customHeight="1" spans="1:9">
      <c r="A9" s="7"/>
      <c r="B9" s="25"/>
      <c r="C9" s="25"/>
      <c r="D9" s="25"/>
      <c r="E9" s="23"/>
      <c r="F9" s="23"/>
      <c r="G9" s="23"/>
      <c r="H9" s="23"/>
      <c r="I9" s="57"/>
    </row>
    <row r="10" s="21" customFormat="1" ht="17.1" customHeight="1" spans="1:9">
      <c r="A10" s="7"/>
      <c r="B10" s="25"/>
      <c r="C10" s="25"/>
      <c r="D10" s="25"/>
      <c r="E10" s="23"/>
      <c r="F10" s="23"/>
      <c r="G10" s="23"/>
      <c r="H10" s="23"/>
      <c r="I10" s="57"/>
    </row>
    <row r="11" s="21" customFormat="1" ht="17.1" customHeight="1" spans="1:9">
      <c r="A11" s="7"/>
      <c r="B11" s="25"/>
      <c r="C11" s="25"/>
      <c r="D11" s="25"/>
      <c r="E11" s="23"/>
      <c r="F11" s="23"/>
      <c r="G11" s="23"/>
      <c r="H11" s="23"/>
      <c r="I11" s="57"/>
    </row>
    <row r="12" s="21" customFormat="1" ht="17.1" customHeight="1" spans="1:9">
      <c r="A12" s="7"/>
      <c r="B12" s="25"/>
      <c r="C12" s="25"/>
      <c r="D12" s="25"/>
      <c r="E12" s="23"/>
      <c r="F12" s="23"/>
      <c r="G12" s="23"/>
      <c r="H12" s="23"/>
      <c r="I12" s="57"/>
    </row>
    <row r="13" s="21" customFormat="1" ht="17.1" customHeight="1" spans="1:9">
      <c r="A13" s="7"/>
      <c r="B13" s="25"/>
      <c r="C13" s="25"/>
      <c r="D13" s="25"/>
      <c r="E13" s="23"/>
      <c r="F13" s="23"/>
      <c r="G13" s="23"/>
      <c r="H13" s="23"/>
      <c r="I13" s="57"/>
    </row>
    <row r="14" s="21" customFormat="1" ht="17.1" customHeight="1" spans="1:9">
      <c r="A14" s="7"/>
      <c r="B14" s="25"/>
      <c r="C14" s="25"/>
      <c r="D14" s="25"/>
      <c r="E14" s="23"/>
      <c r="F14" s="23"/>
      <c r="G14" s="23"/>
      <c r="H14" s="23"/>
      <c r="I14" s="57"/>
    </row>
    <row r="15" s="21" customFormat="1" ht="17.1" customHeight="1" spans="1:9">
      <c r="A15" s="7"/>
      <c r="B15" s="25"/>
      <c r="C15" s="25"/>
      <c r="D15" s="25"/>
      <c r="E15" s="23"/>
      <c r="F15" s="23"/>
      <c r="G15" s="23"/>
      <c r="H15" s="23"/>
      <c r="I15" s="57"/>
    </row>
    <row r="16" s="21" customFormat="1" ht="17.1" customHeight="1" spans="1:9">
      <c r="A16" s="7"/>
      <c r="B16" s="25"/>
      <c r="C16" s="25"/>
      <c r="D16" s="25"/>
      <c r="E16" s="23"/>
      <c r="F16" s="23"/>
      <c r="G16" s="23"/>
      <c r="H16" s="23"/>
      <c r="I16" s="57"/>
    </row>
    <row r="17" s="21" customFormat="1" ht="17.1" customHeight="1" spans="1:9">
      <c r="A17" s="24" t="s">
        <v>29</v>
      </c>
      <c r="B17" s="8">
        <v>111200</v>
      </c>
      <c r="C17" s="8">
        <v>111200</v>
      </c>
      <c r="D17" s="8">
        <v>42899</v>
      </c>
      <c r="E17" s="23"/>
      <c r="F17" s="23"/>
      <c r="G17" s="23"/>
      <c r="H17" s="23"/>
      <c r="I17" s="57"/>
    </row>
    <row r="18" s="21" customFormat="1" ht="17.1" customHeight="1" spans="1:9">
      <c r="A18" s="7" t="s">
        <v>60</v>
      </c>
      <c r="B18" s="25"/>
      <c r="C18" s="25"/>
      <c r="D18" s="8">
        <v>28242</v>
      </c>
      <c r="E18" s="23"/>
      <c r="F18" s="23"/>
      <c r="G18" s="23"/>
      <c r="H18" s="23"/>
      <c r="I18" s="57"/>
    </row>
    <row r="19" s="21" customFormat="1" ht="17.1" customHeight="1" spans="1:9">
      <c r="A19" s="7" t="s">
        <v>1800</v>
      </c>
      <c r="B19" s="25"/>
      <c r="C19" s="25"/>
      <c r="D19" s="8">
        <v>15353</v>
      </c>
      <c r="E19" s="23"/>
      <c r="F19" s="23"/>
      <c r="G19" s="23"/>
      <c r="H19" s="23"/>
      <c r="I19" s="57"/>
    </row>
    <row r="20" s="21" customFormat="1" ht="17.1" customHeight="1" spans="1:9">
      <c r="A20" s="7" t="s">
        <v>1801</v>
      </c>
      <c r="B20" s="25"/>
      <c r="C20" s="25"/>
      <c r="D20" s="8">
        <v>12889</v>
      </c>
      <c r="E20" s="23"/>
      <c r="F20" s="23"/>
      <c r="G20" s="23"/>
      <c r="H20" s="23"/>
      <c r="I20" s="57"/>
    </row>
    <row r="21" s="21" customFormat="1" ht="17.1" customHeight="1" spans="1:9">
      <c r="A21" s="7" t="s">
        <v>1802</v>
      </c>
      <c r="B21" s="25"/>
      <c r="C21" s="25"/>
      <c r="D21" s="8">
        <v>0</v>
      </c>
      <c r="E21" s="23"/>
      <c r="F21" s="23"/>
      <c r="G21" s="23"/>
      <c r="H21" s="23"/>
      <c r="I21" s="57"/>
    </row>
    <row r="22" s="21" customFormat="1" ht="17.1" customHeight="1" spans="1:9">
      <c r="A22" s="7" t="s">
        <v>66</v>
      </c>
      <c r="B22" s="25"/>
      <c r="C22" s="25"/>
      <c r="D22" s="8">
        <v>0</v>
      </c>
      <c r="E22" s="23"/>
      <c r="F22" s="23"/>
      <c r="G22" s="23"/>
      <c r="H22" s="23"/>
      <c r="I22" s="57"/>
    </row>
    <row r="23" s="21" customFormat="1" ht="17.1" customHeight="1" spans="1:9">
      <c r="A23" s="7" t="s">
        <v>67</v>
      </c>
      <c r="B23" s="25"/>
      <c r="C23" s="25"/>
      <c r="D23" s="8">
        <v>634</v>
      </c>
      <c r="E23" s="23"/>
      <c r="F23" s="23"/>
      <c r="G23" s="23"/>
      <c r="H23" s="23"/>
      <c r="I23" s="57"/>
    </row>
    <row r="24" s="21" customFormat="1" ht="17.1" customHeight="1" spans="1:9">
      <c r="A24" s="7"/>
      <c r="B24" s="25"/>
      <c r="C24" s="25"/>
      <c r="D24" s="71"/>
      <c r="E24" s="23"/>
      <c r="F24" s="23"/>
      <c r="G24" s="23"/>
      <c r="H24" s="23"/>
      <c r="I24" s="57"/>
    </row>
    <row r="25" s="21" customFormat="1" ht="17.1" customHeight="1" spans="1:9">
      <c r="A25" s="7"/>
      <c r="B25" s="25"/>
      <c r="C25" s="25"/>
      <c r="D25" s="71"/>
      <c r="E25" s="23"/>
      <c r="F25" s="23"/>
      <c r="G25" s="23"/>
      <c r="H25" s="23"/>
      <c r="I25" s="57"/>
    </row>
    <row r="26" s="21" customFormat="1" ht="17.1" customHeight="1" spans="1:9">
      <c r="A26" s="7" t="s">
        <v>69</v>
      </c>
      <c r="B26" s="25"/>
      <c r="C26" s="25"/>
      <c r="D26" s="19">
        <v>93300</v>
      </c>
      <c r="E26" s="23"/>
      <c r="F26" s="23"/>
      <c r="G26" s="23"/>
      <c r="H26" s="23"/>
      <c r="I26" s="57"/>
    </row>
    <row r="27" s="21" customFormat="1" ht="17.1" customHeight="1" spans="1:9">
      <c r="A27" s="7" t="s">
        <v>78</v>
      </c>
      <c r="B27" s="25"/>
      <c r="C27" s="25"/>
      <c r="D27" s="19">
        <v>0</v>
      </c>
      <c r="E27" s="23"/>
      <c r="F27" s="23"/>
      <c r="G27" s="23"/>
      <c r="H27" s="23"/>
      <c r="I27" s="57"/>
    </row>
    <row r="28" s="21" customFormat="1" ht="17.1" customHeight="1" spans="1:9">
      <c r="A28" s="7" t="s">
        <v>1800</v>
      </c>
      <c r="B28" s="25"/>
      <c r="C28" s="25"/>
      <c r="D28" s="19">
        <v>0</v>
      </c>
      <c r="E28" s="23"/>
      <c r="F28" s="23"/>
      <c r="G28" s="23"/>
      <c r="H28" s="23"/>
      <c r="I28" s="57"/>
    </row>
    <row r="29" s="21" customFormat="1" ht="17.1" customHeight="1" spans="1:9">
      <c r="A29" s="7" t="s">
        <v>1801</v>
      </c>
      <c r="B29" s="25"/>
      <c r="C29" s="25"/>
      <c r="D29" s="19">
        <v>0</v>
      </c>
      <c r="E29" s="23"/>
      <c r="F29" s="23"/>
      <c r="G29" s="23"/>
      <c r="H29" s="23"/>
      <c r="I29" s="57"/>
    </row>
    <row r="30" s="21" customFormat="1" ht="17.1" customHeight="1" spans="1:9">
      <c r="A30" s="7"/>
      <c r="B30" s="25"/>
      <c r="C30" s="25"/>
      <c r="D30" s="25"/>
      <c r="E30" s="23"/>
      <c r="F30" s="23"/>
      <c r="G30" s="23"/>
      <c r="H30" s="23"/>
      <c r="I30" s="57"/>
    </row>
    <row r="31" s="21" customFormat="1" ht="17.1" customHeight="1" spans="1:9">
      <c r="A31" s="7"/>
      <c r="B31" s="25"/>
      <c r="C31" s="25"/>
      <c r="D31" s="25"/>
      <c r="E31" s="23"/>
      <c r="F31" s="23"/>
      <c r="G31" s="23"/>
      <c r="H31" s="23"/>
      <c r="I31" s="57"/>
    </row>
    <row r="32" s="21" customFormat="1" ht="17.1" customHeight="1" spans="1:9">
      <c r="A32" s="7"/>
      <c r="B32" s="25"/>
      <c r="C32" s="25"/>
      <c r="D32" s="71"/>
      <c r="E32" s="23"/>
      <c r="F32" s="23"/>
      <c r="G32" s="23"/>
      <c r="H32" s="23"/>
      <c r="I32" s="57"/>
    </row>
    <row r="33" s="21" customFormat="1" ht="17.1" customHeight="1" spans="1:9">
      <c r="A33" s="7"/>
      <c r="B33" s="25"/>
      <c r="C33" s="25"/>
      <c r="D33" s="71"/>
      <c r="E33" s="23"/>
      <c r="F33" s="23"/>
      <c r="G33" s="23"/>
      <c r="H33" s="23"/>
      <c r="I33" s="57"/>
    </row>
    <row r="34" s="21" customFormat="1" ht="17.1" customHeight="1" spans="1:9">
      <c r="A34" s="7"/>
      <c r="B34" s="25"/>
      <c r="C34" s="25"/>
      <c r="D34" s="25"/>
      <c r="E34" s="23"/>
      <c r="F34" s="23"/>
      <c r="G34" s="23"/>
      <c r="H34" s="23"/>
      <c r="I34" s="57"/>
    </row>
    <row r="35" s="21" customFormat="1" ht="17.1" customHeight="1" spans="1:9">
      <c r="A35" s="7"/>
      <c r="B35" s="25"/>
      <c r="C35" s="25"/>
      <c r="D35" s="25"/>
      <c r="E35" s="23"/>
      <c r="F35" s="23"/>
      <c r="G35" s="23"/>
      <c r="H35" s="23"/>
      <c r="I35" s="57"/>
    </row>
    <row r="36" s="21" customFormat="1" ht="17.1" customHeight="1" spans="1:9">
      <c r="A36" s="7"/>
      <c r="B36" s="25"/>
      <c r="C36" s="25"/>
      <c r="D36" s="25"/>
      <c r="E36" s="23"/>
      <c r="F36" s="23"/>
      <c r="G36" s="23"/>
      <c r="H36" s="23"/>
      <c r="I36" s="57"/>
    </row>
    <row r="37" s="21" customFormat="1" ht="17.1" customHeight="1" spans="1:9">
      <c r="A37" s="7"/>
      <c r="B37" s="25"/>
      <c r="C37" s="25"/>
      <c r="D37" s="25"/>
      <c r="E37" s="23"/>
      <c r="F37" s="23"/>
      <c r="G37" s="23"/>
      <c r="H37" s="23"/>
      <c r="I37" s="57"/>
    </row>
    <row r="38" s="21" customFormat="1" ht="17.1" customHeight="1" spans="1:9">
      <c r="A38" s="7"/>
      <c r="B38" s="25"/>
      <c r="C38" s="25"/>
      <c r="D38" s="25"/>
      <c r="E38" s="23"/>
      <c r="F38" s="23"/>
      <c r="G38" s="23"/>
      <c r="H38" s="23"/>
      <c r="I38" s="57"/>
    </row>
    <row r="39" s="21" customFormat="1" ht="17.1" customHeight="1" spans="1:9">
      <c r="A39" s="7"/>
      <c r="B39" s="25"/>
      <c r="C39" s="25"/>
      <c r="D39" s="25"/>
      <c r="E39" s="23"/>
      <c r="F39" s="23"/>
      <c r="G39" s="23"/>
      <c r="H39" s="23"/>
      <c r="I39" s="57"/>
    </row>
    <row r="40" s="21" customFormat="1" ht="17.1" customHeight="1" spans="1:9">
      <c r="A40" s="7"/>
      <c r="B40" s="25"/>
      <c r="C40" s="25"/>
      <c r="D40" s="25"/>
      <c r="E40" s="23"/>
      <c r="F40" s="23"/>
      <c r="G40" s="23"/>
      <c r="H40" s="23"/>
      <c r="I40" s="57"/>
    </row>
    <row r="41" s="21" customFormat="1" ht="17.1" customHeight="1" spans="1:9">
      <c r="A41" s="24" t="s">
        <v>1803</v>
      </c>
      <c r="B41" s="25"/>
      <c r="C41" s="25"/>
      <c r="D41" s="8">
        <v>165075</v>
      </c>
      <c r="E41" s="23"/>
      <c r="F41" s="23"/>
      <c r="G41" s="23"/>
      <c r="H41" s="23"/>
      <c r="I41" s="57"/>
    </row>
    <row r="42" s="21" customFormat="1" ht="18.4"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L37" sqref="L37"/>
    </sheetView>
  </sheetViews>
  <sheetFormatPr defaultColWidth="9.125" defaultRowHeight="14.25"/>
  <cols>
    <col min="1" max="1" width="34" style="21" customWidth="1"/>
    <col min="2" max="4" width="15.125" style="21" customWidth="1"/>
    <col min="5" max="9" width="9.125" style="21" hidden="1" customWidth="1"/>
    <col min="10" max="252" width="9.125" style="22" customWidth="1"/>
    <col min="253" max="16384" width="9.125" style="22"/>
  </cols>
  <sheetData>
    <row r="1" s="21" customFormat="1" ht="33.95" customHeight="1" spans="1:8">
      <c r="A1" s="54" t="s">
        <v>1804</v>
      </c>
      <c r="B1" s="54"/>
      <c r="C1" s="54"/>
      <c r="D1" s="54"/>
      <c r="E1" s="54"/>
      <c r="F1" s="54"/>
      <c r="G1" s="54"/>
      <c r="H1" s="54"/>
    </row>
    <row r="2" s="21" customFormat="1" ht="16.7" customHeight="1" spans="1:8">
      <c r="A2" s="64"/>
      <c r="B2" s="64"/>
      <c r="C2" s="64"/>
      <c r="D2" s="64"/>
      <c r="E2" s="64"/>
      <c r="F2" s="64"/>
      <c r="G2" s="64"/>
      <c r="H2" s="64"/>
    </row>
    <row r="3" s="21" customFormat="1" ht="16.7" customHeight="1" spans="2:8">
      <c r="B3" s="64"/>
      <c r="C3" s="64"/>
      <c r="D3" s="23" t="s">
        <v>1</v>
      </c>
      <c r="E3" s="64"/>
      <c r="F3" s="64"/>
      <c r="G3" s="64"/>
      <c r="H3" s="64"/>
    </row>
    <row r="4" s="21" customFormat="1" ht="17.1" customHeight="1" spans="1:9">
      <c r="A4" s="58" t="s">
        <v>2</v>
      </c>
      <c r="B4" s="58" t="s">
        <v>3</v>
      </c>
      <c r="C4" s="58" t="s">
        <v>4</v>
      </c>
      <c r="D4" s="58" t="s">
        <v>5</v>
      </c>
      <c r="E4" s="48"/>
      <c r="F4" s="48"/>
      <c r="G4" s="48"/>
      <c r="H4" s="48"/>
      <c r="I4" s="57"/>
    </row>
    <row r="5" s="21" customFormat="1" ht="18.4" customHeight="1" spans="1:9">
      <c r="A5" s="7" t="s">
        <v>879</v>
      </c>
      <c r="B5" s="8">
        <v>0</v>
      </c>
      <c r="C5" s="8">
        <v>0</v>
      </c>
      <c r="D5" s="8">
        <v>0</v>
      </c>
      <c r="E5" s="48"/>
      <c r="F5" s="48"/>
      <c r="G5" s="48"/>
      <c r="H5" s="48"/>
      <c r="I5" s="57"/>
    </row>
    <row r="6" s="21" customFormat="1" ht="17.1" customHeight="1" spans="1:9">
      <c r="A6" s="7" t="s">
        <v>926</v>
      </c>
      <c r="B6" s="8">
        <v>61</v>
      </c>
      <c r="C6" s="8">
        <v>62</v>
      </c>
      <c r="D6" s="8">
        <v>62</v>
      </c>
      <c r="E6" s="23"/>
      <c r="F6" s="23"/>
      <c r="G6" s="23"/>
      <c r="H6" s="23"/>
      <c r="I6" s="70"/>
    </row>
    <row r="7" s="21" customFormat="1" ht="17.1" customHeight="1" spans="1:9">
      <c r="A7" s="65" t="s">
        <v>968</v>
      </c>
      <c r="B7" s="61">
        <v>7678</v>
      </c>
      <c r="C7" s="61">
        <v>8233</v>
      </c>
      <c r="D7" s="61">
        <v>8233</v>
      </c>
      <c r="E7" s="23"/>
      <c r="F7" s="23"/>
      <c r="G7" s="23"/>
      <c r="H7" s="23"/>
      <c r="I7" s="57"/>
    </row>
    <row r="8" s="21" customFormat="1" ht="17.1" customHeight="1" spans="1:9">
      <c r="A8" s="7" t="s">
        <v>1134</v>
      </c>
      <c r="B8" s="8">
        <v>0</v>
      </c>
      <c r="C8" s="8">
        <v>0</v>
      </c>
      <c r="D8" s="8">
        <v>0</v>
      </c>
      <c r="E8" s="23"/>
      <c r="F8" s="23"/>
      <c r="G8" s="23"/>
      <c r="H8" s="23"/>
      <c r="I8" s="57"/>
    </row>
    <row r="9" s="21" customFormat="1" ht="17.1" customHeight="1" spans="1:9">
      <c r="A9" s="7" t="s">
        <v>1204</v>
      </c>
      <c r="B9" s="8">
        <v>58076</v>
      </c>
      <c r="C9" s="8">
        <v>37734</v>
      </c>
      <c r="D9" s="8">
        <v>37648</v>
      </c>
      <c r="E9" s="23"/>
      <c r="F9" s="23"/>
      <c r="G9" s="23"/>
      <c r="H9" s="23"/>
      <c r="I9" s="57"/>
    </row>
    <row r="10" s="21" customFormat="1" ht="17.1" customHeight="1" spans="1:9">
      <c r="A10" s="7" t="s">
        <v>1224</v>
      </c>
      <c r="B10" s="8">
        <v>226</v>
      </c>
      <c r="C10" s="8">
        <v>226</v>
      </c>
      <c r="D10" s="8">
        <v>226</v>
      </c>
      <c r="E10" s="23"/>
      <c r="F10" s="23"/>
      <c r="G10" s="23"/>
      <c r="H10" s="23"/>
      <c r="I10" s="57"/>
    </row>
    <row r="11" s="21" customFormat="1" ht="17.1" customHeight="1" spans="1:9">
      <c r="A11" s="7" t="s">
        <v>1320</v>
      </c>
      <c r="B11" s="8">
        <v>0</v>
      </c>
      <c r="C11" s="8">
        <v>1000</v>
      </c>
      <c r="D11" s="8">
        <v>1000</v>
      </c>
      <c r="E11" s="23"/>
      <c r="F11" s="23"/>
      <c r="G11" s="23"/>
      <c r="H11" s="23"/>
      <c r="I11" s="57"/>
    </row>
    <row r="12" s="21" customFormat="1" ht="17.1" customHeight="1" spans="1:9">
      <c r="A12" s="7" t="s">
        <v>1371</v>
      </c>
      <c r="B12" s="8">
        <v>0</v>
      </c>
      <c r="C12" s="8">
        <v>0</v>
      </c>
      <c r="D12" s="8">
        <v>0</v>
      </c>
      <c r="E12" s="23"/>
      <c r="F12" s="23"/>
      <c r="G12" s="23"/>
      <c r="H12" s="23"/>
      <c r="I12" s="57"/>
    </row>
    <row r="13" s="21" customFormat="1" ht="17.1" customHeight="1" spans="1:9">
      <c r="A13" s="7" t="s">
        <v>1675</v>
      </c>
      <c r="B13" s="8">
        <v>40935</v>
      </c>
      <c r="C13" s="8">
        <v>87236</v>
      </c>
      <c r="D13" s="8">
        <v>87235</v>
      </c>
      <c r="E13" s="23"/>
      <c r="F13" s="23"/>
      <c r="G13" s="23"/>
      <c r="H13" s="23"/>
      <c r="I13" s="57"/>
    </row>
    <row r="14" s="21" customFormat="1" ht="17.1" customHeight="1" spans="1:9">
      <c r="A14" s="7" t="s">
        <v>1614</v>
      </c>
      <c r="B14" s="8">
        <v>2531</v>
      </c>
      <c r="C14" s="8">
        <v>3061</v>
      </c>
      <c r="D14" s="8">
        <v>3061</v>
      </c>
      <c r="E14" s="23"/>
      <c r="F14" s="23"/>
      <c r="G14" s="23"/>
      <c r="H14" s="23"/>
      <c r="I14" s="57"/>
    </row>
    <row r="15" s="21" customFormat="1" ht="17.1" customHeight="1" spans="1:9">
      <c r="A15" s="7" t="s">
        <v>1620</v>
      </c>
      <c r="B15" s="8">
        <v>0</v>
      </c>
      <c r="C15" s="8">
        <v>0</v>
      </c>
      <c r="D15" s="8">
        <v>0</v>
      </c>
      <c r="E15" s="23"/>
      <c r="F15" s="23"/>
      <c r="G15" s="23"/>
      <c r="H15" s="23"/>
      <c r="I15" s="57"/>
    </row>
    <row r="16" s="21" customFormat="1" ht="17.1" customHeight="1" spans="1:9">
      <c r="A16" s="7" t="s">
        <v>1805</v>
      </c>
      <c r="B16" s="8">
        <v>0</v>
      </c>
      <c r="C16" s="8">
        <v>12889</v>
      </c>
      <c r="D16" s="8">
        <v>10794</v>
      </c>
      <c r="E16" s="23"/>
      <c r="F16" s="23"/>
      <c r="G16" s="23"/>
      <c r="H16" s="23"/>
      <c r="I16" s="57"/>
    </row>
    <row r="17" s="21" customFormat="1" ht="17.1" customHeight="1" spans="1:9">
      <c r="A17" s="24" t="s">
        <v>56</v>
      </c>
      <c r="B17" s="8">
        <v>109507</v>
      </c>
      <c r="C17" s="8">
        <v>150441</v>
      </c>
      <c r="D17" s="8">
        <v>148259</v>
      </c>
      <c r="E17" s="23"/>
      <c r="F17" s="23"/>
      <c r="G17" s="23"/>
      <c r="H17" s="23"/>
      <c r="I17" s="57"/>
    </row>
    <row r="18" s="21" customFormat="1" ht="17.1" customHeight="1" spans="1:9">
      <c r="A18" s="7" t="s">
        <v>61</v>
      </c>
      <c r="B18" s="25"/>
      <c r="C18" s="25"/>
      <c r="D18" s="8">
        <v>104</v>
      </c>
      <c r="E18" s="23"/>
      <c r="F18" s="23"/>
      <c r="G18" s="23"/>
      <c r="H18" s="23"/>
      <c r="I18" s="57"/>
    </row>
    <row r="19" s="21" customFormat="1" ht="17.1" customHeight="1" spans="1:9">
      <c r="A19" s="7"/>
      <c r="B19" s="25"/>
      <c r="C19" s="25"/>
      <c r="D19" s="25"/>
      <c r="E19" s="23"/>
      <c r="F19" s="23"/>
      <c r="G19" s="23"/>
      <c r="H19" s="23"/>
      <c r="I19" s="57"/>
    </row>
    <row r="20" s="21" customFormat="1" ht="17.1" customHeight="1" spans="1:9">
      <c r="A20" s="7"/>
      <c r="B20" s="25"/>
      <c r="C20" s="25"/>
      <c r="D20" s="25"/>
      <c r="E20" s="23"/>
      <c r="F20" s="23"/>
      <c r="G20" s="23"/>
      <c r="H20" s="23"/>
      <c r="I20" s="57"/>
    </row>
    <row r="21" s="21" customFormat="1" ht="17.1" customHeight="1" spans="1:9">
      <c r="A21" s="7"/>
      <c r="B21" s="25"/>
      <c r="C21" s="25"/>
      <c r="D21" s="25"/>
      <c r="E21" s="23"/>
      <c r="F21" s="23"/>
      <c r="G21" s="23"/>
      <c r="H21" s="23"/>
      <c r="I21" s="57"/>
    </row>
    <row r="22" s="21" customFormat="1" ht="17.1" customHeight="1" spans="1:9">
      <c r="A22" s="7"/>
      <c r="B22" s="25"/>
      <c r="C22" s="25"/>
      <c r="D22" s="25"/>
      <c r="E22" s="23"/>
      <c r="F22" s="23"/>
      <c r="G22" s="23"/>
      <c r="H22" s="23"/>
      <c r="I22" s="57"/>
    </row>
    <row r="23" s="21" customFormat="1" ht="17.1" customHeight="1" spans="1:9">
      <c r="A23" s="9" t="s">
        <v>68</v>
      </c>
      <c r="B23" s="25"/>
      <c r="C23" s="25"/>
      <c r="D23" s="8">
        <v>6530</v>
      </c>
      <c r="E23" s="23"/>
      <c r="F23" s="23"/>
      <c r="G23" s="23"/>
      <c r="H23" s="23"/>
      <c r="I23" s="57"/>
    </row>
    <row r="24" s="21" customFormat="1" ht="17.1" customHeight="1" spans="1:9">
      <c r="A24" s="7" t="s">
        <v>1806</v>
      </c>
      <c r="B24" s="66"/>
      <c r="C24" s="25"/>
      <c r="D24" s="8">
        <v>6530</v>
      </c>
      <c r="E24" s="23"/>
      <c r="F24" s="23"/>
      <c r="G24" s="23"/>
      <c r="H24" s="23"/>
      <c r="I24" s="57"/>
    </row>
    <row r="25" s="21" customFormat="1" ht="17.1" customHeight="1" spans="1:9">
      <c r="A25" s="7" t="s">
        <v>1807</v>
      </c>
      <c r="B25" s="66"/>
      <c r="C25" s="25"/>
      <c r="D25" s="8">
        <v>0</v>
      </c>
      <c r="E25" s="23"/>
      <c r="F25" s="23"/>
      <c r="G25" s="23"/>
      <c r="H25" s="23"/>
      <c r="I25" s="57"/>
    </row>
    <row r="26" s="21" customFormat="1" ht="17.1" customHeight="1" spans="1:9">
      <c r="A26" s="60" t="s">
        <v>70</v>
      </c>
      <c r="B26" s="66"/>
      <c r="C26" s="25"/>
      <c r="D26" s="8">
        <v>8000</v>
      </c>
      <c r="E26" s="23"/>
      <c r="F26" s="23"/>
      <c r="G26" s="23"/>
      <c r="H26" s="23"/>
      <c r="I26" s="57"/>
    </row>
    <row r="27" s="21" customFormat="1" ht="17.1" customHeight="1" spans="1:9">
      <c r="A27" s="7" t="s">
        <v>79</v>
      </c>
      <c r="B27" s="66"/>
      <c r="C27" s="25"/>
      <c r="D27" s="8">
        <v>0</v>
      </c>
      <c r="E27" s="23"/>
      <c r="F27" s="23"/>
      <c r="G27" s="23"/>
      <c r="H27" s="23"/>
      <c r="I27" s="57"/>
    </row>
    <row r="28" s="21" customFormat="1" ht="17.1" customHeight="1" spans="1:9">
      <c r="A28" s="7"/>
      <c r="B28" s="66"/>
      <c r="C28" s="25"/>
      <c r="D28" s="25"/>
      <c r="E28" s="23"/>
      <c r="F28" s="23"/>
      <c r="G28" s="23"/>
      <c r="H28" s="23"/>
      <c r="I28" s="57"/>
    </row>
    <row r="29" s="21" customFormat="1" ht="17.1" customHeight="1" spans="1:9">
      <c r="A29" s="7"/>
      <c r="B29" s="66"/>
      <c r="C29" s="25"/>
      <c r="D29" s="25"/>
      <c r="E29" s="23"/>
      <c r="F29" s="23"/>
      <c r="G29" s="23"/>
      <c r="H29" s="23"/>
      <c r="I29" s="57"/>
    </row>
    <row r="30" s="21" customFormat="1" ht="17.1" customHeight="1" spans="1:9">
      <c r="A30" s="7" t="s">
        <v>1808</v>
      </c>
      <c r="B30" s="25"/>
      <c r="C30" s="25"/>
      <c r="D30" s="8">
        <v>0</v>
      </c>
      <c r="E30" s="23"/>
      <c r="F30" s="23"/>
      <c r="G30" s="23"/>
      <c r="H30" s="23"/>
      <c r="I30" s="57"/>
    </row>
    <row r="31" s="21" customFormat="1" ht="17.1" customHeight="1" spans="1:9">
      <c r="A31" s="9" t="s">
        <v>81</v>
      </c>
      <c r="B31" s="67"/>
      <c r="C31" s="67"/>
      <c r="D31" s="10">
        <v>2182</v>
      </c>
      <c r="E31" s="23"/>
      <c r="F31" s="23"/>
      <c r="G31" s="23"/>
      <c r="H31" s="23"/>
      <c r="I31" s="57"/>
    </row>
    <row r="32" s="21" customFormat="1" ht="17.1" customHeight="1" spans="1:9">
      <c r="A32" s="68"/>
      <c r="B32" s="25"/>
      <c r="C32" s="25"/>
      <c r="D32" s="25"/>
      <c r="E32" s="23"/>
      <c r="F32" s="23"/>
      <c r="G32" s="23"/>
      <c r="H32" s="23"/>
      <c r="I32" s="57"/>
    </row>
    <row r="33" s="21" customFormat="1" ht="17.1" customHeight="1" spans="1:9">
      <c r="A33" s="68"/>
      <c r="B33" s="25"/>
      <c r="C33" s="25"/>
      <c r="D33" s="25"/>
      <c r="E33" s="23"/>
      <c r="F33" s="23"/>
      <c r="G33" s="23"/>
      <c r="H33" s="23"/>
      <c r="I33" s="57"/>
    </row>
    <row r="34" s="21" customFormat="1" ht="17.1" customHeight="1" spans="1:9">
      <c r="A34" s="60"/>
      <c r="B34" s="69"/>
      <c r="C34" s="69"/>
      <c r="D34" s="69"/>
      <c r="E34" s="23"/>
      <c r="F34" s="23"/>
      <c r="G34" s="23"/>
      <c r="H34" s="23"/>
      <c r="I34" s="57"/>
    </row>
    <row r="35" s="21" customFormat="1" ht="17.1" customHeight="1" spans="1:9">
      <c r="A35" s="7"/>
      <c r="B35" s="25"/>
      <c r="C35" s="25"/>
      <c r="D35" s="25"/>
      <c r="E35" s="23"/>
      <c r="F35" s="23"/>
      <c r="G35" s="23"/>
      <c r="H35" s="23"/>
      <c r="I35" s="57"/>
    </row>
    <row r="36" s="21" customFormat="1" ht="17.1" customHeight="1" spans="1:9">
      <c r="A36" s="7"/>
      <c r="B36" s="25"/>
      <c r="C36" s="25"/>
      <c r="D36" s="25"/>
      <c r="E36" s="23"/>
      <c r="F36" s="23"/>
      <c r="G36" s="23"/>
      <c r="H36" s="23"/>
      <c r="I36" s="57"/>
    </row>
    <row r="37" s="21" customFormat="1" ht="17.1" customHeight="1" spans="1:9">
      <c r="A37" s="7"/>
      <c r="B37" s="25"/>
      <c r="C37" s="25"/>
      <c r="D37" s="25"/>
      <c r="E37" s="23"/>
      <c r="F37" s="23"/>
      <c r="G37" s="23"/>
      <c r="H37" s="23"/>
      <c r="I37" s="57"/>
    </row>
    <row r="38" s="21" customFormat="1" ht="17.1" customHeight="1" spans="1:9">
      <c r="A38" s="7"/>
      <c r="B38" s="25"/>
      <c r="C38" s="25"/>
      <c r="D38" s="25"/>
      <c r="E38" s="23"/>
      <c r="F38" s="23"/>
      <c r="G38" s="23"/>
      <c r="H38" s="23"/>
      <c r="I38" s="57"/>
    </row>
    <row r="39" s="21" customFormat="1" ht="17.1" customHeight="1" spans="1:9">
      <c r="A39" s="7"/>
      <c r="B39" s="25"/>
      <c r="C39" s="25"/>
      <c r="D39" s="25"/>
      <c r="E39" s="23"/>
      <c r="F39" s="23"/>
      <c r="G39" s="23"/>
      <c r="H39" s="23"/>
      <c r="I39" s="57"/>
    </row>
    <row r="40" s="21" customFormat="1" ht="17.1" customHeight="1" spans="1:9">
      <c r="A40" s="7"/>
      <c r="B40" s="25"/>
      <c r="C40" s="25"/>
      <c r="D40" s="25"/>
      <c r="E40" s="23"/>
      <c r="F40" s="23"/>
      <c r="G40" s="23"/>
      <c r="H40" s="23"/>
      <c r="I40" s="57"/>
    </row>
    <row r="41" s="21" customFormat="1" ht="17.1" customHeight="1" spans="1:9">
      <c r="A41" s="24" t="s">
        <v>1809</v>
      </c>
      <c r="B41" s="25"/>
      <c r="C41" s="25"/>
      <c r="D41" s="8">
        <v>165075</v>
      </c>
      <c r="E41" s="23"/>
      <c r="F41" s="23"/>
      <c r="G41" s="23"/>
      <c r="H41" s="23"/>
      <c r="I41" s="57"/>
    </row>
    <row r="42" s="21" customFormat="1" ht="18.4" customHeight="1"/>
  </sheetData>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M9" sqref="M9"/>
    </sheetView>
  </sheetViews>
  <sheetFormatPr defaultColWidth="9.125" defaultRowHeight="14.25"/>
  <cols>
    <col min="1" max="1" width="34" style="21" customWidth="1"/>
    <col min="2" max="4" width="15.125" style="21" customWidth="1"/>
    <col min="5" max="9" width="9.125" style="21" hidden="1" customWidth="1"/>
    <col min="10" max="252" width="9.125" style="22" customWidth="1"/>
    <col min="253" max="16384" width="9.125" style="22"/>
  </cols>
  <sheetData>
    <row r="1" s="21" customFormat="1" ht="33.95" customHeight="1" spans="1:8">
      <c r="A1" s="54" t="s">
        <v>1810</v>
      </c>
      <c r="B1" s="54"/>
      <c r="C1" s="54"/>
      <c r="D1" s="54"/>
      <c r="E1" s="54"/>
      <c r="F1" s="54"/>
      <c r="G1" s="54"/>
      <c r="H1" s="54"/>
    </row>
    <row r="2" s="21" customFormat="1" ht="16.7" customHeight="1" spans="1:8">
      <c r="A2" s="64"/>
      <c r="B2" s="64"/>
      <c r="C2" s="64"/>
      <c r="D2" s="64"/>
      <c r="E2" s="64"/>
      <c r="F2" s="64"/>
      <c r="G2" s="64"/>
      <c r="H2" s="64"/>
    </row>
    <row r="3" s="21" customFormat="1" ht="16.7" customHeight="1" spans="2:8">
      <c r="B3" s="64"/>
      <c r="C3" s="64"/>
      <c r="D3" s="23" t="s">
        <v>1</v>
      </c>
      <c r="E3" s="64"/>
      <c r="F3" s="64"/>
      <c r="G3" s="64"/>
      <c r="H3" s="64"/>
    </row>
    <row r="4" s="21" customFormat="1" ht="17.1" customHeight="1" spans="1:9">
      <c r="A4" s="58" t="s">
        <v>2</v>
      </c>
      <c r="B4" s="58" t="s">
        <v>3</v>
      </c>
      <c r="C4" s="58" t="s">
        <v>4</v>
      </c>
      <c r="D4" s="58" t="s">
        <v>5</v>
      </c>
      <c r="E4" s="48"/>
      <c r="F4" s="48"/>
      <c r="G4" s="48"/>
      <c r="H4" s="48"/>
      <c r="I4" s="57"/>
    </row>
    <row r="5" s="21" customFormat="1" ht="18.4" customHeight="1" spans="1:9">
      <c r="A5" s="7" t="s">
        <v>879</v>
      </c>
      <c r="B5" s="8">
        <v>0</v>
      </c>
      <c r="C5" s="8">
        <v>0</v>
      </c>
      <c r="D5" s="8">
        <v>0</v>
      </c>
      <c r="E5" s="48"/>
      <c r="F5" s="48"/>
      <c r="G5" s="48"/>
      <c r="H5" s="48"/>
      <c r="I5" s="57"/>
    </row>
    <row r="6" s="21" customFormat="1" ht="17.1" customHeight="1" spans="1:9">
      <c r="A6" s="7" t="s">
        <v>926</v>
      </c>
      <c r="B6" s="8">
        <v>61</v>
      </c>
      <c r="C6" s="8">
        <v>62</v>
      </c>
      <c r="D6" s="8">
        <v>62</v>
      </c>
      <c r="E6" s="23"/>
      <c r="F6" s="23"/>
      <c r="G6" s="23"/>
      <c r="H6" s="23"/>
      <c r="I6" s="70"/>
    </row>
    <row r="7" s="21" customFormat="1" ht="17.1" customHeight="1" spans="1:9">
      <c r="A7" s="65" t="s">
        <v>968</v>
      </c>
      <c r="B7" s="61">
        <v>7678</v>
      </c>
      <c r="C7" s="61">
        <v>8233</v>
      </c>
      <c r="D7" s="61">
        <v>8233</v>
      </c>
      <c r="E7" s="23"/>
      <c r="F7" s="23"/>
      <c r="G7" s="23"/>
      <c r="H7" s="23"/>
      <c r="I7" s="57"/>
    </row>
    <row r="8" s="21" customFormat="1" ht="17.1" customHeight="1" spans="1:9">
      <c r="A8" s="7" t="s">
        <v>1134</v>
      </c>
      <c r="B8" s="8">
        <v>0</v>
      </c>
      <c r="C8" s="8">
        <v>0</v>
      </c>
      <c r="D8" s="8">
        <v>0</v>
      </c>
      <c r="E8" s="23"/>
      <c r="F8" s="23"/>
      <c r="G8" s="23"/>
      <c r="H8" s="23"/>
      <c r="I8" s="57"/>
    </row>
    <row r="9" s="21" customFormat="1" ht="17.1" customHeight="1" spans="1:9">
      <c r="A9" s="7" t="s">
        <v>1204</v>
      </c>
      <c r="B9" s="8">
        <v>58076</v>
      </c>
      <c r="C9" s="8">
        <v>37734</v>
      </c>
      <c r="D9" s="8">
        <v>37648</v>
      </c>
      <c r="E9" s="23"/>
      <c r="F9" s="23"/>
      <c r="G9" s="23"/>
      <c r="H9" s="23"/>
      <c r="I9" s="57"/>
    </row>
    <row r="10" s="21" customFormat="1" ht="17.1" customHeight="1" spans="1:9">
      <c r="A10" s="7" t="s">
        <v>1224</v>
      </c>
      <c r="B10" s="8">
        <v>226</v>
      </c>
      <c r="C10" s="8">
        <v>226</v>
      </c>
      <c r="D10" s="8">
        <v>226</v>
      </c>
      <c r="E10" s="23"/>
      <c r="F10" s="23"/>
      <c r="G10" s="23"/>
      <c r="H10" s="23"/>
      <c r="I10" s="57"/>
    </row>
    <row r="11" s="21" customFormat="1" ht="17.1" customHeight="1" spans="1:9">
      <c r="A11" s="7" t="s">
        <v>1320</v>
      </c>
      <c r="B11" s="8">
        <v>0</v>
      </c>
      <c r="C11" s="8">
        <v>1000</v>
      </c>
      <c r="D11" s="8">
        <v>1000</v>
      </c>
      <c r="E11" s="23"/>
      <c r="F11" s="23"/>
      <c r="G11" s="23"/>
      <c r="H11" s="23"/>
      <c r="I11" s="57"/>
    </row>
    <row r="12" s="21" customFormat="1" ht="17.1" customHeight="1" spans="1:9">
      <c r="A12" s="7" t="s">
        <v>1371</v>
      </c>
      <c r="B12" s="8">
        <v>0</v>
      </c>
      <c r="C12" s="8">
        <v>0</v>
      </c>
      <c r="D12" s="8">
        <v>0</v>
      </c>
      <c r="E12" s="23"/>
      <c r="F12" s="23"/>
      <c r="G12" s="23"/>
      <c r="H12" s="23"/>
      <c r="I12" s="57"/>
    </row>
    <row r="13" s="21" customFormat="1" ht="17.1" customHeight="1" spans="1:9">
      <c r="A13" s="7" t="s">
        <v>1675</v>
      </c>
      <c r="B13" s="8">
        <v>40935</v>
      </c>
      <c r="C13" s="8">
        <v>87236</v>
      </c>
      <c r="D13" s="8">
        <v>87235</v>
      </c>
      <c r="E13" s="23"/>
      <c r="F13" s="23"/>
      <c r="G13" s="23"/>
      <c r="H13" s="23"/>
      <c r="I13" s="57"/>
    </row>
    <row r="14" s="21" customFormat="1" ht="17.1" customHeight="1" spans="1:9">
      <c r="A14" s="7" t="s">
        <v>1614</v>
      </c>
      <c r="B14" s="8">
        <v>2531</v>
      </c>
      <c r="C14" s="8">
        <v>3061</v>
      </c>
      <c r="D14" s="8">
        <v>3061</v>
      </c>
      <c r="E14" s="23"/>
      <c r="F14" s="23"/>
      <c r="G14" s="23"/>
      <c r="H14" s="23"/>
      <c r="I14" s="57"/>
    </row>
    <row r="15" s="21" customFormat="1" ht="17.1" customHeight="1" spans="1:9">
      <c r="A15" s="7" t="s">
        <v>1620</v>
      </c>
      <c r="B15" s="8">
        <v>0</v>
      </c>
      <c r="C15" s="8">
        <v>0</v>
      </c>
      <c r="D15" s="8">
        <v>0</v>
      </c>
      <c r="E15" s="23"/>
      <c r="F15" s="23"/>
      <c r="G15" s="23"/>
      <c r="H15" s="23"/>
      <c r="I15" s="57"/>
    </row>
    <row r="16" s="21" customFormat="1" ht="17.1" customHeight="1" spans="1:9">
      <c r="A16" s="7" t="s">
        <v>1805</v>
      </c>
      <c r="B16" s="8">
        <v>0</v>
      </c>
      <c r="C16" s="8">
        <v>12889</v>
      </c>
      <c r="D16" s="8">
        <v>10794</v>
      </c>
      <c r="E16" s="23"/>
      <c r="F16" s="23"/>
      <c r="G16" s="23"/>
      <c r="H16" s="23"/>
      <c r="I16" s="57"/>
    </row>
    <row r="17" s="21" customFormat="1" ht="17.1" customHeight="1" spans="1:9">
      <c r="A17" s="24" t="s">
        <v>56</v>
      </c>
      <c r="B17" s="8">
        <v>109507</v>
      </c>
      <c r="C17" s="8">
        <v>150441</v>
      </c>
      <c r="D17" s="8">
        <v>148259</v>
      </c>
      <c r="E17" s="23"/>
      <c r="F17" s="23"/>
      <c r="G17" s="23"/>
      <c r="H17" s="23"/>
      <c r="I17" s="57"/>
    </row>
    <row r="18" s="21" customFormat="1" ht="17.1" customHeight="1" spans="1:9">
      <c r="A18" s="7" t="s">
        <v>61</v>
      </c>
      <c r="B18" s="25"/>
      <c r="C18" s="25"/>
      <c r="D18" s="8">
        <v>104</v>
      </c>
      <c r="E18" s="23"/>
      <c r="F18" s="23"/>
      <c r="G18" s="23"/>
      <c r="H18" s="23"/>
      <c r="I18" s="57"/>
    </row>
    <row r="19" s="21" customFormat="1" ht="17.1" customHeight="1" spans="1:9">
      <c r="A19" s="7"/>
      <c r="B19" s="25"/>
      <c r="C19" s="25"/>
      <c r="D19" s="25"/>
      <c r="E19" s="23"/>
      <c r="F19" s="23"/>
      <c r="G19" s="23"/>
      <c r="H19" s="23"/>
      <c r="I19" s="57"/>
    </row>
    <row r="20" s="21" customFormat="1" ht="17.1" customHeight="1" spans="1:9">
      <c r="A20" s="7"/>
      <c r="B20" s="25"/>
      <c r="C20" s="25"/>
      <c r="D20" s="25"/>
      <c r="E20" s="23"/>
      <c r="F20" s="23"/>
      <c r="G20" s="23"/>
      <c r="H20" s="23"/>
      <c r="I20" s="57"/>
    </row>
    <row r="21" s="21" customFormat="1" ht="17.1" customHeight="1" spans="1:9">
      <c r="A21" s="7"/>
      <c r="B21" s="25"/>
      <c r="C21" s="25"/>
      <c r="D21" s="25"/>
      <c r="E21" s="23"/>
      <c r="F21" s="23"/>
      <c r="G21" s="23"/>
      <c r="H21" s="23"/>
      <c r="I21" s="57"/>
    </row>
    <row r="22" s="21" customFormat="1" ht="17.1" customHeight="1" spans="1:9">
      <c r="A22" s="7"/>
      <c r="B22" s="25"/>
      <c r="C22" s="25"/>
      <c r="D22" s="25"/>
      <c r="E22" s="23"/>
      <c r="F22" s="23"/>
      <c r="G22" s="23"/>
      <c r="H22" s="23"/>
      <c r="I22" s="57"/>
    </row>
    <row r="23" s="21" customFormat="1" ht="17.1" customHeight="1" spans="1:9">
      <c r="A23" s="9" t="s">
        <v>68</v>
      </c>
      <c r="B23" s="25"/>
      <c r="C23" s="25"/>
      <c r="D23" s="8">
        <v>6530</v>
      </c>
      <c r="E23" s="23"/>
      <c r="F23" s="23"/>
      <c r="G23" s="23"/>
      <c r="H23" s="23"/>
      <c r="I23" s="57"/>
    </row>
    <row r="24" s="21" customFormat="1" ht="17.1" customHeight="1" spans="1:9">
      <c r="A24" s="7" t="s">
        <v>1806</v>
      </c>
      <c r="B24" s="66"/>
      <c r="C24" s="25"/>
      <c r="D24" s="8">
        <v>6530</v>
      </c>
      <c r="E24" s="23"/>
      <c r="F24" s="23"/>
      <c r="G24" s="23"/>
      <c r="H24" s="23"/>
      <c r="I24" s="57"/>
    </row>
    <row r="25" s="21" customFormat="1" ht="17.1" customHeight="1" spans="1:9">
      <c r="A25" s="7" t="s">
        <v>1807</v>
      </c>
      <c r="B25" s="66"/>
      <c r="C25" s="25"/>
      <c r="D25" s="8">
        <v>0</v>
      </c>
      <c r="E25" s="23"/>
      <c r="F25" s="23"/>
      <c r="G25" s="23"/>
      <c r="H25" s="23"/>
      <c r="I25" s="57"/>
    </row>
    <row r="26" s="21" customFormat="1" ht="17.1" customHeight="1" spans="1:9">
      <c r="A26" s="60" t="s">
        <v>70</v>
      </c>
      <c r="B26" s="66"/>
      <c r="C26" s="25"/>
      <c r="D26" s="8">
        <v>8000</v>
      </c>
      <c r="E26" s="23"/>
      <c r="F26" s="23"/>
      <c r="G26" s="23"/>
      <c r="H26" s="23"/>
      <c r="I26" s="57"/>
    </row>
    <row r="27" s="21" customFormat="1" ht="17.1" customHeight="1" spans="1:9">
      <c r="A27" s="7" t="s">
        <v>79</v>
      </c>
      <c r="B27" s="66"/>
      <c r="C27" s="25"/>
      <c r="D27" s="8">
        <v>0</v>
      </c>
      <c r="E27" s="23"/>
      <c r="F27" s="23"/>
      <c r="G27" s="23"/>
      <c r="H27" s="23"/>
      <c r="I27" s="57"/>
    </row>
    <row r="28" s="21" customFormat="1" ht="17.1" customHeight="1" spans="1:9">
      <c r="A28" s="7"/>
      <c r="B28" s="66"/>
      <c r="C28" s="25"/>
      <c r="D28" s="25"/>
      <c r="E28" s="23"/>
      <c r="F28" s="23"/>
      <c r="G28" s="23"/>
      <c r="H28" s="23"/>
      <c r="I28" s="57"/>
    </row>
    <row r="29" s="21" customFormat="1" ht="17.1" customHeight="1" spans="1:9">
      <c r="A29" s="7"/>
      <c r="B29" s="66"/>
      <c r="C29" s="25"/>
      <c r="D29" s="25"/>
      <c r="E29" s="23"/>
      <c r="F29" s="23"/>
      <c r="G29" s="23"/>
      <c r="H29" s="23"/>
      <c r="I29" s="57"/>
    </row>
    <row r="30" s="21" customFormat="1" ht="17.1" customHeight="1" spans="1:9">
      <c r="A30" s="7" t="s">
        <v>1808</v>
      </c>
      <c r="B30" s="25"/>
      <c r="C30" s="25"/>
      <c r="D30" s="8">
        <v>0</v>
      </c>
      <c r="E30" s="23"/>
      <c r="F30" s="23"/>
      <c r="G30" s="23"/>
      <c r="H30" s="23"/>
      <c r="I30" s="57"/>
    </row>
    <row r="31" s="21" customFormat="1" ht="17.1" customHeight="1" spans="1:9">
      <c r="A31" s="9" t="s">
        <v>81</v>
      </c>
      <c r="B31" s="67"/>
      <c r="C31" s="67"/>
      <c r="D31" s="10">
        <v>2182</v>
      </c>
      <c r="E31" s="23"/>
      <c r="F31" s="23"/>
      <c r="G31" s="23"/>
      <c r="H31" s="23"/>
      <c r="I31" s="57"/>
    </row>
    <row r="32" s="21" customFormat="1" ht="17.1" customHeight="1" spans="1:9">
      <c r="A32" s="68"/>
      <c r="B32" s="25"/>
      <c r="C32" s="25"/>
      <c r="D32" s="25"/>
      <c r="E32" s="23"/>
      <c r="F32" s="23"/>
      <c r="G32" s="23"/>
      <c r="H32" s="23"/>
      <c r="I32" s="57"/>
    </row>
    <row r="33" s="21" customFormat="1" ht="17.1" customHeight="1" spans="1:9">
      <c r="A33" s="68"/>
      <c r="B33" s="25"/>
      <c r="C33" s="25"/>
      <c r="D33" s="25"/>
      <c r="E33" s="23"/>
      <c r="F33" s="23"/>
      <c r="G33" s="23"/>
      <c r="H33" s="23"/>
      <c r="I33" s="57"/>
    </row>
    <row r="34" s="21" customFormat="1" ht="17.1" customHeight="1" spans="1:9">
      <c r="A34" s="60"/>
      <c r="B34" s="69"/>
      <c r="C34" s="69"/>
      <c r="D34" s="69"/>
      <c r="E34" s="23"/>
      <c r="F34" s="23"/>
      <c r="G34" s="23"/>
      <c r="H34" s="23"/>
      <c r="I34" s="57"/>
    </row>
    <row r="35" s="21" customFormat="1" ht="17.1" customHeight="1" spans="1:9">
      <c r="A35" s="7"/>
      <c r="B35" s="25"/>
      <c r="C35" s="25"/>
      <c r="D35" s="25"/>
      <c r="E35" s="23"/>
      <c r="F35" s="23"/>
      <c r="G35" s="23"/>
      <c r="H35" s="23"/>
      <c r="I35" s="57"/>
    </row>
    <row r="36" s="21" customFormat="1" ht="17.1" customHeight="1" spans="1:9">
      <c r="A36" s="7"/>
      <c r="B36" s="25"/>
      <c r="C36" s="25"/>
      <c r="D36" s="25"/>
      <c r="E36" s="23"/>
      <c r="F36" s="23"/>
      <c r="G36" s="23"/>
      <c r="H36" s="23"/>
      <c r="I36" s="57"/>
    </row>
    <row r="37" s="21" customFormat="1" ht="17.1" customHeight="1" spans="1:9">
      <c r="A37" s="7"/>
      <c r="B37" s="25"/>
      <c r="C37" s="25"/>
      <c r="D37" s="25"/>
      <c r="E37" s="23"/>
      <c r="F37" s="23"/>
      <c r="G37" s="23"/>
      <c r="H37" s="23"/>
      <c r="I37" s="57"/>
    </row>
    <row r="38" s="21" customFormat="1" ht="17.1" customHeight="1" spans="1:9">
      <c r="A38" s="7"/>
      <c r="B38" s="25"/>
      <c r="C38" s="25"/>
      <c r="D38" s="25"/>
      <c r="E38" s="23"/>
      <c r="F38" s="23"/>
      <c r="G38" s="23"/>
      <c r="H38" s="23"/>
      <c r="I38" s="57"/>
    </row>
    <row r="39" s="21" customFormat="1" ht="17.1" customHeight="1" spans="1:9">
      <c r="A39" s="7"/>
      <c r="B39" s="25"/>
      <c r="C39" s="25"/>
      <c r="D39" s="25"/>
      <c r="E39" s="23"/>
      <c r="F39" s="23"/>
      <c r="G39" s="23"/>
      <c r="H39" s="23"/>
      <c r="I39" s="57"/>
    </row>
    <row r="40" s="21" customFormat="1" ht="17.1" customHeight="1" spans="1:9">
      <c r="A40" s="7"/>
      <c r="B40" s="25"/>
      <c r="C40" s="25"/>
      <c r="D40" s="25"/>
      <c r="E40" s="23"/>
      <c r="F40" s="23"/>
      <c r="G40" s="23"/>
      <c r="H40" s="23"/>
      <c r="I40" s="57"/>
    </row>
    <row r="41" s="21" customFormat="1" ht="17.1" customHeight="1" spans="1:9">
      <c r="A41" s="24" t="s">
        <v>1809</v>
      </c>
      <c r="B41" s="25"/>
      <c r="C41" s="25"/>
      <c r="D41" s="8">
        <v>165075</v>
      </c>
      <c r="E41" s="23"/>
      <c r="F41" s="23"/>
      <c r="G41" s="23"/>
      <c r="H41" s="23"/>
      <c r="I41" s="57"/>
    </row>
    <row r="42" s="21" customFormat="1" ht="18.4" customHeight="1"/>
  </sheetData>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8"/>
  <sheetViews>
    <sheetView showGridLines="0" showZeros="0" workbookViewId="0">
      <selection activeCell="E93" sqref="E93"/>
    </sheetView>
  </sheetViews>
  <sheetFormatPr defaultColWidth="9.125" defaultRowHeight="14.25" outlineLevelCol="1"/>
  <cols>
    <col min="1" max="1" width="48.625" style="21" customWidth="1"/>
    <col min="2" max="2" width="21.375" style="21" customWidth="1"/>
    <col min="3" max="16384" width="9.125" style="22"/>
  </cols>
  <sheetData>
    <row r="1" s="21" customFormat="1" ht="46.5" customHeight="1" spans="1:2">
      <c r="A1" s="3" t="s">
        <v>1811</v>
      </c>
      <c r="B1" s="3"/>
    </row>
    <row r="2" s="21" customFormat="1" ht="16.9" customHeight="1" spans="1:2">
      <c r="A2" s="23"/>
      <c r="B2" s="23"/>
    </row>
    <row r="3" s="21" customFormat="1" ht="16.9" customHeight="1" spans="1:2">
      <c r="A3" s="23" t="s">
        <v>1</v>
      </c>
      <c r="B3" s="23"/>
    </row>
    <row r="4" s="21" customFormat="1" ht="16.9" customHeight="1" spans="1:2">
      <c r="A4" s="24" t="s">
        <v>2</v>
      </c>
      <c r="B4" s="24" t="s">
        <v>5</v>
      </c>
    </row>
    <row r="5" s="21" customFormat="1" ht="16.9" customHeight="1" spans="1:2">
      <c r="A5" s="62" t="s">
        <v>1798</v>
      </c>
      <c r="B5" s="8">
        <v>42899</v>
      </c>
    </row>
    <row r="6" s="21" customFormat="1" ht="16.9" customHeight="1" spans="1:2">
      <c r="A6" s="62" t="s">
        <v>1812</v>
      </c>
      <c r="B6" s="8">
        <v>0</v>
      </c>
    </row>
    <row r="7" s="21" customFormat="1" ht="16.9" customHeight="1" spans="1:2">
      <c r="A7" s="62" t="s">
        <v>1813</v>
      </c>
      <c r="B7" s="8">
        <v>0</v>
      </c>
    </row>
    <row r="8" s="21" customFormat="1" ht="16.9" customHeight="1" spans="1:2">
      <c r="A8" s="62" t="s">
        <v>1814</v>
      </c>
      <c r="B8" s="8">
        <v>0</v>
      </c>
    </row>
    <row r="9" s="21" customFormat="1" ht="16.9" customHeight="1" spans="1:2">
      <c r="A9" s="62" t="s">
        <v>1815</v>
      </c>
      <c r="B9" s="8">
        <v>0</v>
      </c>
    </row>
    <row r="10" s="21" customFormat="1" ht="16.9" customHeight="1" spans="1:2">
      <c r="A10" s="62" t="s">
        <v>1816</v>
      </c>
      <c r="B10" s="8">
        <v>0</v>
      </c>
    </row>
    <row r="11" s="21" customFormat="1" ht="16.9" customHeight="1" spans="1:2">
      <c r="A11" s="62" t="s">
        <v>1817</v>
      </c>
      <c r="B11" s="8">
        <v>0</v>
      </c>
    </row>
    <row r="12" s="21" customFormat="1" ht="16.9" customHeight="1" spans="1:2">
      <c r="A12" s="62" t="s">
        <v>1818</v>
      </c>
      <c r="B12" s="8">
        <v>0</v>
      </c>
    </row>
    <row r="13" s="21" customFormat="1" ht="16.9" customHeight="1" spans="1:2">
      <c r="A13" s="62" t="s">
        <v>1819</v>
      </c>
      <c r="B13" s="8">
        <v>0</v>
      </c>
    </row>
    <row r="14" s="21" customFormat="1" ht="16.9" customHeight="1" spans="1:2">
      <c r="A14" s="62" t="s">
        <v>1820</v>
      </c>
      <c r="B14" s="8">
        <v>42899</v>
      </c>
    </row>
    <row r="15" s="21" customFormat="1" ht="16.9" customHeight="1" spans="1:2">
      <c r="A15" s="62" t="s">
        <v>1821</v>
      </c>
      <c r="B15" s="8">
        <v>33987</v>
      </c>
    </row>
    <row r="16" s="21" customFormat="1" ht="16.9" customHeight="1" spans="1:2">
      <c r="A16" s="62" t="s">
        <v>1822</v>
      </c>
      <c r="B16" s="8">
        <v>2067</v>
      </c>
    </row>
    <row r="17" s="21" customFormat="1" ht="16.9" customHeight="1" spans="1:2">
      <c r="A17" s="62" t="s">
        <v>1823</v>
      </c>
      <c r="B17" s="8">
        <v>0</v>
      </c>
    </row>
    <row r="18" s="21" customFormat="1" ht="16.9" customHeight="1" spans="1:2">
      <c r="A18" s="62" t="s">
        <v>1824</v>
      </c>
      <c r="B18" s="8">
        <v>-490</v>
      </c>
    </row>
    <row r="19" s="21" customFormat="1" ht="16.9" customHeight="1" spans="1:2">
      <c r="A19" s="62" t="s">
        <v>1825</v>
      </c>
      <c r="B19" s="8">
        <v>7335</v>
      </c>
    </row>
    <row r="20" s="21" customFormat="1" ht="16.9" customHeight="1" spans="1:2">
      <c r="A20" s="62" t="s">
        <v>1826</v>
      </c>
      <c r="B20" s="8">
        <v>0</v>
      </c>
    </row>
    <row r="21" s="21" customFormat="1" ht="16.9" customHeight="1" spans="1:2">
      <c r="A21" s="62" t="s">
        <v>1827</v>
      </c>
      <c r="B21" s="8">
        <v>0</v>
      </c>
    </row>
    <row r="22" s="21" customFormat="1" ht="16.9" customHeight="1" spans="1:2">
      <c r="A22" s="62" t="s">
        <v>1828</v>
      </c>
      <c r="B22" s="8">
        <v>0</v>
      </c>
    </row>
    <row r="23" s="21" customFormat="1" ht="16.9" customHeight="1" spans="1:2">
      <c r="A23" s="62" t="s">
        <v>1829</v>
      </c>
      <c r="B23" s="8">
        <v>0</v>
      </c>
    </row>
    <row r="24" s="21" customFormat="1" ht="16.9" customHeight="1" spans="1:2">
      <c r="A24" s="62" t="s">
        <v>1830</v>
      </c>
      <c r="B24" s="8">
        <v>0</v>
      </c>
    </row>
    <row r="25" s="21" customFormat="1" ht="16.9" customHeight="1" spans="1:2">
      <c r="A25" s="62" t="s">
        <v>1831</v>
      </c>
      <c r="B25" s="8">
        <v>0</v>
      </c>
    </row>
    <row r="26" s="21" customFormat="1" ht="16.9" customHeight="1" spans="1:2">
      <c r="A26" s="62" t="s">
        <v>1832</v>
      </c>
      <c r="B26" s="8">
        <v>0</v>
      </c>
    </row>
    <row r="27" s="21" customFormat="1" ht="16.9" customHeight="1" spans="1:2">
      <c r="A27" s="62" t="s">
        <v>1833</v>
      </c>
      <c r="B27" s="8">
        <v>0</v>
      </c>
    </row>
    <row r="28" s="21" customFormat="1" ht="16.9" customHeight="1" spans="1:2">
      <c r="A28" s="62" t="s">
        <v>1834</v>
      </c>
      <c r="B28" s="8">
        <v>0</v>
      </c>
    </row>
    <row r="29" s="21" customFormat="1" ht="16.9" customHeight="1" spans="1:2">
      <c r="A29" s="62" t="s">
        <v>1835</v>
      </c>
      <c r="B29" s="8">
        <v>0</v>
      </c>
    </row>
    <row r="30" s="21" customFormat="1" ht="16.9" customHeight="1" spans="1:2">
      <c r="A30" s="62" t="s">
        <v>1836</v>
      </c>
      <c r="B30" s="8">
        <v>0</v>
      </c>
    </row>
    <row r="31" s="21" customFormat="1" ht="16.9" customHeight="1" spans="1:2">
      <c r="A31" s="62" t="s">
        <v>1837</v>
      </c>
      <c r="B31" s="8">
        <v>0</v>
      </c>
    </row>
    <row r="32" s="21" customFormat="1" ht="16.9" customHeight="1" spans="1:2">
      <c r="A32" s="62" t="s">
        <v>1838</v>
      </c>
      <c r="B32" s="8">
        <v>0</v>
      </c>
    </row>
    <row r="33" s="21" customFormat="1" ht="16.9" customHeight="1" spans="1:2">
      <c r="A33" s="62" t="s">
        <v>1839</v>
      </c>
      <c r="B33" s="8">
        <v>0</v>
      </c>
    </row>
    <row r="34" s="21" customFormat="1" ht="16.9" customHeight="1" spans="1:2">
      <c r="A34" s="62" t="s">
        <v>1840</v>
      </c>
      <c r="B34" s="8">
        <v>0</v>
      </c>
    </row>
    <row r="35" s="21" customFormat="1" ht="16.9" customHeight="1" spans="1:2">
      <c r="A35" s="62" t="s">
        <v>1841</v>
      </c>
      <c r="B35" s="8">
        <v>0</v>
      </c>
    </row>
    <row r="36" s="21" customFormat="1" ht="16.9" customHeight="1" spans="1:2">
      <c r="A36" s="62" t="s">
        <v>1842</v>
      </c>
      <c r="B36" s="8">
        <v>0</v>
      </c>
    </row>
    <row r="37" s="21" customFormat="1" ht="16.9" customHeight="1" spans="1:2">
      <c r="A37" s="62" t="s">
        <v>1843</v>
      </c>
      <c r="B37" s="8">
        <v>0</v>
      </c>
    </row>
    <row r="38" s="21" customFormat="1" ht="16.9" customHeight="1" spans="1:2">
      <c r="A38" s="62" t="s">
        <v>1799</v>
      </c>
      <c r="B38" s="8">
        <v>0</v>
      </c>
    </row>
    <row r="39" s="21" customFormat="1" ht="16.9" customHeight="1" spans="1:2">
      <c r="A39" s="62" t="s">
        <v>1844</v>
      </c>
      <c r="B39" s="8">
        <v>0</v>
      </c>
    </row>
    <row r="40" s="21" customFormat="1" ht="16.9" customHeight="1" spans="1:2">
      <c r="A40" s="62" t="s">
        <v>1845</v>
      </c>
      <c r="B40" s="8">
        <v>0</v>
      </c>
    </row>
    <row r="41" s="21" customFormat="1" ht="21" customHeight="1" spans="1:2">
      <c r="A41" s="62" t="s">
        <v>1846</v>
      </c>
      <c r="B41" s="8">
        <v>0</v>
      </c>
    </row>
    <row r="42" s="21" customFormat="1" ht="21" customHeight="1" spans="1:2">
      <c r="A42" s="62" t="s">
        <v>1847</v>
      </c>
      <c r="B42" s="8">
        <v>0</v>
      </c>
    </row>
    <row r="43" s="21" customFormat="1" ht="21" customHeight="1" spans="1:2">
      <c r="A43" s="62" t="s">
        <v>1848</v>
      </c>
      <c r="B43" s="8">
        <v>0</v>
      </c>
    </row>
    <row r="44" s="21" customFormat="1" ht="21" customHeight="1" spans="1:2">
      <c r="A44" s="62" t="s">
        <v>1849</v>
      </c>
      <c r="B44" s="8">
        <v>0</v>
      </c>
    </row>
    <row r="45" s="21" customFormat="1" ht="21" customHeight="1" spans="1:2">
      <c r="A45" s="62" t="s">
        <v>1850</v>
      </c>
      <c r="B45" s="8">
        <v>0</v>
      </c>
    </row>
    <row r="46" ht="21" customHeight="1" spans="1:2">
      <c r="A46" s="62" t="s">
        <v>1851</v>
      </c>
      <c r="B46" s="8">
        <v>0</v>
      </c>
    </row>
    <row r="47" ht="21" customHeight="1" spans="1:2">
      <c r="A47" s="62" t="s">
        <v>1852</v>
      </c>
      <c r="B47" s="8">
        <v>0</v>
      </c>
    </row>
    <row r="48" ht="21" customHeight="1" spans="1:2">
      <c r="A48" s="62" t="s">
        <v>1853</v>
      </c>
      <c r="B48" s="8">
        <v>0</v>
      </c>
    </row>
    <row r="49" ht="21" customHeight="1" spans="1:2">
      <c r="A49" s="62" t="s">
        <v>1854</v>
      </c>
      <c r="B49" s="8">
        <v>0</v>
      </c>
    </row>
    <row r="50" ht="21" customHeight="1" spans="1:2">
      <c r="A50" s="62" t="s">
        <v>1855</v>
      </c>
      <c r="B50" s="8">
        <v>0</v>
      </c>
    </row>
    <row r="51" ht="21" customHeight="1" spans="1:2">
      <c r="A51" s="62" t="s">
        <v>1856</v>
      </c>
      <c r="B51" s="8">
        <v>0</v>
      </c>
    </row>
    <row r="52" ht="21" customHeight="1" spans="1:2">
      <c r="A52" s="62" t="s">
        <v>1857</v>
      </c>
      <c r="B52" s="8">
        <v>0</v>
      </c>
    </row>
    <row r="53" ht="21" customHeight="1" spans="1:2">
      <c r="A53" s="62" t="s">
        <v>1858</v>
      </c>
      <c r="B53" s="8">
        <v>0</v>
      </c>
    </row>
    <row r="54" ht="21" customHeight="1" spans="1:2">
      <c r="A54" s="62" t="s">
        <v>1859</v>
      </c>
      <c r="B54" s="8">
        <v>0</v>
      </c>
    </row>
    <row r="55" ht="21" customHeight="1" spans="1:2">
      <c r="A55" s="62" t="s">
        <v>1860</v>
      </c>
      <c r="B55" s="8">
        <v>0</v>
      </c>
    </row>
    <row r="56" ht="21" customHeight="1" spans="1:2">
      <c r="A56" s="62" t="s">
        <v>1861</v>
      </c>
      <c r="B56" s="8">
        <v>0</v>
      </c>
    </row>
    <row r="57" ht="21" customHeight="1" spans="1:2">
      <c r="A57" s="62" t="s">
        <v>1862</v>
      </c>
      <c r="B57" s="8">
        <v>0</v>
      </c>
    </row>
    <row r="58" ht="21" customHeight="1" spans="1:2">
      <c r="A58" s="62"/>
      <c r="B58" s="25"/>
    </row>
    <row r="59" ht="21" customHeight="1" spans="1:2">
      <c r="A59" s="62"/>
      <c r="B59" s="25"/>
    </row>
    <row r="60" ht="21" customHeight="1" spans="1:2">
      <c r="A60" s="62"/>
      <c r="B60" s="25"/>
    </row>
    <row r="61" spans="1:2">
      <c r="A61" s="62"/>
      <c r="B61" s="25"/>
    </row>
    <row r="62" spans="1:2">
      <c r="A62" s="62"/>
      <c r="B62" s="25"/>
    </row>
    <row r="63" spans="1:2">
      <c r="A63" s="62"/>
      <c r="B63" s="25"/>
    </row>
    <row r="64" spans="1:2">
      <c r="A64" s="62"/>
      <c r="B64" s="25"/>
    </row>
    <row r="65" spans="1:2">
      <c r="A65" s="62"/>
      <c r="B65" s="25"/>
    </row>
    <row r="66" spans="1:2">
      <c r="A66" s="62"/>
      <c r="B66" s="25"/>
    </row>
    <row r="67" spans="1:2">
      <c r="A67" s="62"/>
      <c r="B67" s="25"/>
    </row>
    <row r="68" spans="1:2">
      <c r="A68" s="62"/>
      <c r="B68" s="25"/>
    </row>
    <row r="69" spans="1:2">
      <c r="A69" s="62"/>
      <c r="B69" s="25"/>
    </row>
    <row r="70" spans="1:2">
      <c r="A70" s="62"/>
      <c r="B70" s="25"/>
    </row>
    <row r="71" spans="1:2">
      <c r="A71" s="62"/>
      <c r="B71" s="25"/>
    </row>
    <row r="72" spans="1:2">
      <c r="A72" s="62"/>
      <c r="B72" s="25"/>
    </row>
    <row r="73" spans="1:2">
      <c r="A73" s="62"/>
      <c r="B73" s="25"/>
    </row>
    <row r="74" spans="1:2">
      <c r="A74" s="62"/>
      <c r="B74" s="25"/>
    </row>
    <row r="75" spans="1:2">
      <c r="A75" s="62"/>
      <c r="B75" s="25"/>
    </row>
    <row r="76" spans="1:2">
      <c r="A76" s="62"/>
      <c r="B76" s="25"/>
    </row>
    <row r="77" spans="1:2">
      <c r="A77" s="62"/>
      <c r="B77" s="25"/>
    </row>
    <row r="78" spans="1:2">
      <c r="A78" s="62"/>
      <c r="B78" s="25"/>
    </row>
    <row r="79" spans="1:2">
      <c r="A79" s="62"/>
      <c r="B79" s="25"/>
    </row>
    <row r="80" spans="1:2">
      <c r="A80" s="62"/>
      <c r="B80" s="25"/>
    </row>
    <row r="81" spans="1:2">
      <c r="A81" s="62"/>
      <c r="B81" s="25"/>
    </row>
    <row r="82" spans="1:2">
      <c r="A82" s="62"/>
      <c r="B82" s="25"/>
    </row>
    <row r="83" spans="1:2">
      <c r="A83" s="62"/>
      <c r="B83" s="25"/>
    </row>
    <row r="84" spans="1:2">
      <c r="A84" s="62"/>
      <c r="B84" s="25"/>
    </row>
    <row r="85" spans="1:2">
      <c r="A85" s="62"/>
      <c r="B85" s="25"/>
    </row>
    <row r="86" spans="1:2">
      <c r="A86" s="62"/>
      <c r="B86" s="25"/>
    </row>
    <row r="87" spans="1:2">
      <c r="A87" s="62"/>
      <c r="B87" s="25"/>
    </row>
    <row r="88" spans="1:2">
      <c r="A88" s="24" t="s">
        <v>29</v>
      </c>
      <c r="B88" s="8">
        <v>42899</v>
      </c>
    </row>
  </sheetData>
  <mergeCells count="3">
    <mergeCell ref="A1:B1"/>
    <mergeCell ref="A2:B2"/>
    <mergeCell ref="A3:B3"/>
  </mergeCells>
  <printOptions horizontalCentered="1" verticalCentered="1" gridLines="1"/>
  <pageMargins left="3" right="2" top="1" bottom="1" header="0" footer="0"/>
  <pageSetup paperSize="1" scale="90" orientation="landscape" blackAndWhite="1"/>
  <headerFooter alignWithMargins="0" scaleWithDoc="0">
    <oddHeader>&amp;C@$</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showGridLines="0" showZeros="0" workbookViewId="0">
      <selection activeCell="F16" sqref="F16"/>
    </sheetView>
  </sheetViews>
  <sheetFormatPr defaultColWidth="9.125" defaultRowHeight="14.25" outlineLevelCol="1"/>
  <cols>
    <col min="1" max="1" width="49.875" style="21" customWidth="1"/>
    <col min="2" max="2" width="28.125" style="21" customWidth="1"/>
    <col min="3" max="16384" width="9.125" style="22"/>
  </cols>
  <sheetData>
    <row r="1" s="21" customFormat="1" ht="48.75" customHeight="1" spans="1:2">
      <c r="A1" s="3" t="s">
        <v>1863</v>
      </c>
      <c r="B1" s="3"/>
    </row>
    <row r="2" s="21" customFormat="1" ht="15.6" customHeight="1" spans="1:2">
      <c r="A2" s="23"/>
      <c r="B2" s="23"/>
    </row>
    <row r="3" s="21" customFormat="1" ht="15.6" customHeight="1" spans="1:2">
      <c r="A3" s="23" t="s">
        <v>1</v>
      </c>
      <c r="B3" s="23"/>
    </row>
    <row r="4" s="21" customFormat="1" ht="15.6" customHeight="1" spans="1:2">
      <c r="A4" s="24" t="s">
        <v>2</v>
      </c>
      <c r="B4" s="24" t="s">
        <v>5</v>
      </c>
    </row>
    <row r="5" s="21" customFormat="1" ht="15.6" customHeight="1" spans="1:2">
      <c r="A5" s="7" t="s">
        <v>879</v>
      </c>
      <c r="B5" s="8">
        <v>0</v>
      </c>
    </row>
    <row r="6" s="21" customFormat="1" ht="15.6" customHeight="1" spans="1:2">
      <c r="A6" s="7" t="s">
        <v>1864</v>
      </c>
      <c r="B6" s="8">
        <v>0</v>
      </c>
    </row>
    <row r="7" s="21" customFormat="1" ht="15.6" customHeight="1" spans="1:2">
      <c r="A7" s="7" t="s">
        <v>1865</v>
      </c>
      <c r="B7" s="8">
        <v>0</v>
      </c>
    </row>
    <row r="8" s="21" customFormat="1" ht="15.6" customHeight="1" spans="1:2">
      <c r="A8" s="7" t="s">
        <v>1866</v>
      </c>
      <c r="B8" s="8">
        <v>0</v>
      </c>
    </row>
    <row r="9" s="21" customFormat="1" ht="15.6" customHeight="1" spans="1:2">
      <c r="A9" s="7" t="s">
        <v>1867</v>
      </c>
      <c r="B9" s="8">
        <v>0</v>
      </c>
    </row>
    <row r="10" s="21" customFormat="1" ht="15.6" customHeight="1" spans="1:2">
      <c r="A10" s="7" t="s">
        <v>1868</v>
      </c>
      <c r="B10" s="8">
        <v>0</v>
      </c>
    </row>
    <row r="11" s="21" customFormat="1" ht="15.6" customHeight="1" spans="1:2">
      <c r="A11" s="7" t="s">
        <v>1869</v>
      </c>
      <c r="B11" s="8">
        <v>0</v>
      </c>
    </row>
    <row r="12" s="21" customFormat="1" ht="15.6" customHeight="1" spans="1:2">
      <c r="A12" s="7" t="s">
        <v>1870</v>
      </c>
      <c r="B12" s="8">
        <v>0</v>
      </c>
    </row>
    <row r="13" s="21" customFormat="1" ht="15.6" customHeight="1" spans="1:2">
      <c r="A13" s="62" t="s">
        <v>926</v>
      </c>
      <c r="B13" s="8">
        <v>62</v>
      </c>
    </row>
    <row r="14" s="21" customFormat="1" ht="15.6" customHeight="1" spans="1:2">
      <c r="A14" s="63" t="s">
        <v>1871</v>
      </c>
      <c r="B14" s="61">
        <v>10</v>
      </c>
    </row>
    <row r="15" s="21" customFormat="1" ht="15.6" customHeight="1" spans="1:2">
      <c r="A15" s="62" t="s">
        <v>1872</v>
      </c>
      <c r="B15" s="8">
        <v>0</v>
      </c>
    </row>
    <row r="16" s="21" customFormat="1" ht="15.6" customHeight="1" spans="1:2">
      <c r="A16" s="62" t="s">
        <v>1873</v>
      </c>
      <c r="B16" s="8">
        <v>0</v>
      </c>
    </row>
    <row r="17" s="21" customFormat="1" ht="15.6" customHeight="1" spans="1:2">
      <c r="A17" s="62" t="s">
        <v>1874</v>
      </c>
      <c r="B17" s="8">
        <v>0</v>
      </c>
    </row>
    <row r="18" s="21" customFormat="1" ht="15.6" customHeight="1" spans="1:2">
      <c r="A18" s="62" t="s">
        <v>1875</v>
      </c>
      <c r="B18" s="8">
        <v>0</v>
      </c>
    </row>
    <row r="19" s="21" customFormat="1" ht="15.6" customHeight="1" spans="1:2">
      <c r="A19" s="62" t="s">
        <v>1876</v>
      </c>
      <c r="B19" s="8">
        <v>10</v>
      </c>
    </row>
    <row r="20" s="21" customFormat="1" ht="15.6" customHeight="1" spans="1:2">
      <c r="A20" s="62" t="s">
        <v>1877</v>
      </c>
      <c r="B20" s="8">
        <v>52</v>
      </c>
    </row>
    <row r="21" s="21" customFormat="1" ht="15.6" customHeight="1" spans="1:2">
      <c r="A21" s="62" t="s">
        <v>1878</v>
      </c>
      <c r="B21" s="8">
        <v>0</v>
      </c>
    </row>
    <row r="22" s="21" customFormat="1" ht="15.6" customHeight="1" spans="1:2">
      <c r="A22" s="62" t="s">
        <v>1879</v>
      </c>
      <c r="B22" s="8">
        <v>0</v>
      </c>
    </row>
    <row r="23" s="21" customFormat="1" ht="15.6" customHeight="1" spans="1:2">
      <c r="A23" s="62" t="s">
        <v>1880</v>
      </c>
      <c r="B23" s="8">
        <v>0</v>
      </c>
    </row>
    <row r="24" s="21" customFormat="1" ht="15.6" customHeight="1" spans="1:2">
      <c r="A24" s="62" t="s">
        <v>1881</v>
      </c>
      <c r="B24" s="8">
        <v>52</v>
      </c>
    </row>
    <row r="25" s="21" customFormat="1" ht="15.6" customHeight="1" spans="1:2">
      <c r="A25" s="62" t="s">
        <v>1882</v>
      </c>
      <c r="B25" s="8">
        <v>0</v>
      </c>
    </row>
    <row r="26" s="21" customFormat="1" ht="15.6" customHeight="1" spans="1:2">
      <c r="A26" s="62" t="s">
        <v>1883</v>
      </c>
      <c r="B26" s="8">
        <v>0</v>
      </c>
    </row>
    <row r="27" s="21" customFormat="1" ht="15.6" customHeight="1" spans="1:2">
      <c r="A27" s="62" t="s">
        <v>1884</v>
      </c>
      <c r="B27" s="8">
        <v>0</v>
      </c>
    </row>
    <row r="28" s="21" customFormat="1" ht="15.6" customHeight="1" spans="1:2">
      <c r="A28" s="62" t="s">
        <v>1885</v>
      </c>
      <c r="B28" s="8">
        <v>0</v>
      </c>
    </row>
    <row r="29" s="21" customFormat="1" ht="15.6" customHeight="1" spans="1:2">
      <c r="A29" s="62" t="s">
        <v>968</v>
      </c>
      <c r="B29" s="8">
        <v>8233</v>
      </c>
    </row>
    <row r="30" s="21" customFormat="1" ht="15.6" customHeight="1" spans="1:2">
      <c r="A30" s="62" t="s">
        <v>1886</v>
      </c>
      <c r="B30" s="8">
        <v>8058</v>
      </c>
    </row>
    <row r="31" s="21" customFormat="1" ht="15.6" customHeight="1" spans="1:2">
      <c r="A31" s="62" t="s">
        <v>1887</v>
      </c>
      <c r="B31" s="8">
        <v>3266</v>
      </c>
    </row>
    <row r="32" s="21" customFormat="1" ht="15.6" customHeight="1" spans="1:2">
      <c r="A32" s="62" t="s">
        <v>1888</v>
      </c>
      <c r="B32" s="8">
        <v>4792</v>
      </c>
    </row>
    <row r="33" s="21" customFormat="1" ht="15.6" customHeight="1" spans="1:2">
      <c r="A33" s="62" t="s">
        <v>1889</v>
      </c>
      <c r="B33" s="8">
        <v>0</v>
      </c>
    </row>
    <row r="34" s="21" customFormat="1" ht="15.6" customHeight="1" spans="1:2">
      <c r="A34" s="62" t="s">
        <v>1890</v>
      </c>
      <c r="B34" s="8">
        <v>175</v>
      </c>
    </row>
    <row r="35" s="21" customFormat="1" ht="15.6" customHeight="1" spans="1:2">
      <c r="A35" s="62" t="s">
        <v>1887</v>
      </c>
      <c r="B35" s="8">
        <v>0</v>
      </c>
    </row>
    <row r="36" s="21" customFormat="1" ht="15.6" customHeight="1" spans="1:2">
      <c r="A36" s="62" t="s">
        <v>1888</v>
      </c>
      <c r="B36" s="8">
        <v>175</v>
      </c>
    </row>
    <row r="37" s="21" customFormat="1" ht="15.6" customHeight="1" spans="1:2">
      <c r="A37" s="62" t="s">
        <v>1891</v>
      </c>
      <c r="B37" s="8">
        <v>0</v>
      </c>
    </row>
    <row r="38" s="21" customFormat="1" ht="15.6" customHeight="1" spans="1:2">
      <c r="A38" s="62" t="s">
        <v>1892</v>
      </c>
      <c r="B38" s="8">
        <v>0</v>
      </c>
    </row>
    <row r="39" s="21" customFormat="1" ht="15.6" customHeight="1" spans="1:2">
      <c r="A39" s="62" t="s">
        <v>1888</v>
      </c>
      <c r="B39" s="8">
        <v>0</v>
      </c>
    </row>
    <row r="40" s="21" customFormat="1" ht="15.6" customHeight="1" spans="1:2">
      <c r="A40" s="62" t="s">
        <v>1893</v>
      </c>
      <c r="B40" s="8">
        <v>0</v>
      </c>
    </row>
    <row r="41" s="21" customFormat="1" ht="15.6" customHeight="1" spans="1:2">
      <c r="A41" s="62" t="s">
        <v>1134</v>
      </c>
      <c r="B41" s="8">
        <v>0</v>
      </c>
    </row>
    <row r="42" s="21" customFormat="1" ht="15.6" customHeight="1" spans="1:2">
      <c r="A42" s="62" t="s">
        <v>1894</v>
      </c>
      <c r="B42" s="8">
        <v>0</v>
      </c>
    </row>
    <row r="43" s="21" customFormat="1" ht="15.6" customHeight="1" spans="1:2">
      <c r="A43" s="62" t="s">
        <v>1895</v>
      </c>
      <c r="B43" s="8">
        <v>0</v>
      </c>
    </row>
    <row r="44" s="21" customFormat="1" ht="15.6" customHeight="1" spans="1:2">
      <c r="A44" s="62" t="s">
        <v>1896</v>
      </c>
      <c r="B44" s="8">
        <v>0</v>
      </c>
    </row>
    <row r="45" s="21" customFormat="1" ht="15.6" customHeight="1" spans="1:2">
      <c r="A45" s="62" t="s">
        <v>1897</v>
      </c>
      <c r="B45" s="8">
        <v>0</v>
      </c>
    </row>
    <row r="46" s="21" customFormat="1" ht="15.6" customHeight="1" spans="1:2">
      <c r="A46" s="62" t="s">
        <v>1898</v>
      </c>
      <c r="B46" s="8">
        <v>0</v>
      </c>
    </row>
    <row r="47" s="21" customFormat="1" ht="15.6" customHeight="1" spans="1:2">
      <c r="A47" s="62" t="s">
        <v>1204</v>
      </c>
      <c r="B47" s="8">
        <v>37648</v>
      </c>
    </row>
    <row r="48" s="21" customFormat="1" ht="15.6" customHeight="1" spans="1:2">
      <c r="A48" s="62" t="s">
        <v>1899</v>
      </c>
      <c r="B48" s="8">
        <v>30648</v>
      </c>
    </row>
    <row r="49" s="21" customFormat="1" ht="15.6" customHeight="1" spans="1:2">
      <c r="A49" s="62" t="s">
        <v>1900</v>
      </c>
      <c r="B49" s="8">
        <v>154</v>
      </c>
    </row>
    <row r="50" s="21" customFormat="1" ht="15.6" customHeight="1" spans="1:2">
      <c r="A50" s="62" t="s">
        <v>1901</v>
      </c>
      <c r="B50" s="8">
        <v>0</v>
      </c>
    </row>
    <row r="51" s="21" customFormat="1" ht="15.6" customHeight="1" spans="1:2">
      <c r="A51" s="62" t="s">
        <v>1902</v>
      </c>
      <c r="B51" s="8">
        <v>23962</v>
      </c>
    </row>
    <row r="52" s="21" customFormat="1" ht="15.6" customHeight="1" spans="1:2">
      <c r="A52" s="62" t="s">
        <v>1903</v>
      </c>
      <c r="B52" s="8">
        <v>407</v>
      </c>
    </row>
    <row r="53" s="21" customFormat="1" ht="15.6" customHeight="1" spans="1:2">
      <c r="A53" s="62" t="s">
        <v>1904</v>
      </c>
      <c r="B53" s="8">
        <v>198</v>
      </c>
    </row>
    <row r="54" s="21" customFormat="1" ht="15.6" customHeight="1" spans="1:2">
      <c r="A54" s="62" t="s">
        <v>1905</v>
      </c>
      <c r="B54" s="8">
        <v>215</v>
      </c>
    </row>
    <row r="55" s="21" customFormat="1" ht="15.6" customHeight="1" spans="1:2">
      <c r="A55" s="62" t="s">
        <v>1906</v>
      </c>
      <c r="B55" s="8">
        <v>0</v>
      </c>
    </row>
    <row r="56" s="21" customFormat="1" ht="15.6" customHeight="1" spans="1:2">
      <c r="A56" s="62" t="s">
        <v>1907</v>
      </c>
      <c r="B56" s="8">
        <v>0</v>
      </c>
    </row>
    <row r="57" s="21" customFormat="1" ht="15.6" customHeight="1" spans="1:2">
      <c r="A57" s="62" t="s">
        <v>1908</v>
      </c>
      <c r="B57" s="8">
        <v>230</v>
      </c>
    </row>
    <row r="58" s="21" customFormat="1" ht="15.6" customHeight="1" spans="1:2">
      <c r="A58" s="62" t="s">
        <v>1909</v>
      </c>
      <c r="B58" s="8">
        <v>0</v>
      </c>
    </row>
    <row r="59" s="21" customFormat="1" ht="15.6" customHeight="1" spans="1:2">
      <c r="A59" s="62" t="s">
        <v>1513</v>
      </c>
      <c r="B59" s="8">
        <v>0</v>
      </c>
    </row>
    <row r="60" s="21" customFormat="1" ht="15.6" customHeight="1" spans="1:2">
      <c r="A60" s="62" t="s">
        <v>1910</v>
      </c>
      <c r="B60" s="8">
        <v>5482</v>
      </c>
    </row>
    <row r="61" s="21" customFormat="1" ht="15.6" customHeight="1" spans="1:2">
      <c r="A61" s="62" t="s">
        <v>1911</v>
      </c>
      <c r="B61" s="8">
        <v>0</v>
      </c>
    </row>
    <row r="62" s="21" customFormat="1" ht="15.6" customHeight="1" spans="1:2">
      <c r="A62" s="62" t="s">
        <v>1900</v>
      </c>
      <c r="B62" s="8">
        <v>0</v>
      </c>
    </row>
    <row r="63" s="21" customFormat="1" ht="15.6" customHeight="1" spans="1:2">
      <c r="A63" s="62" t="s">
        <v>1901</v>
      </c>
      <c r="B63" s="8">
        <v>0</v>
      </c>
    </row>
    <row r="64" s="21" customFormat="1" ht="15.6" customHeight="1" spans="1:2">
      <c r="A64" s="62" t="s">
        <v>1912</v>
      </c>
      <c r="B64" s="8">
        <v>0</v>
      </c>
    </row>
    <row r="65" s="21" customFormat="1" ht="15.6" customHeight="1" spans="1:2">
      <c r="A65" s="62" t="s">
        <v>1913</v>
      </c>
      <c r="B65" s="8">
        <v>0</v>
      </c>
    </row>
    <row r="66" s="21" customFormat="1" ht="15.6" customHeight="1" spans="1:2">
      <c r="A66" s="62" t="s">
        <v>1914</v>
      </c>
      <c r="B66" s="8">
        <v>0</v>
      </c>
    </row>
    <row r="67" s="21" customFormat="1" ht="15.6" customHeight="1" spans="1:2">
      <c r="A67" s="62" t="s">
        <v>1915</v>
      </c>
      <c r="B67" s="8">
        <v>0</v>
      </c>
    </row>
    <row r="68" s="21" customFormat="1" ht="15.6" customHeight="1" spans="1:2">
      <c r="A68" s="62" t="s">
        <v>1916</v>
      </c>
      <c r="B68" s="8">
        <v>0</v>
      </c>
    </row>
    <row r="69" s="21" customFormat="1" ht="15.6" customHeight="1" spans="1:2">
      <c r="A69" s="62" t="s">
        <v>1917</v>
      </c>
      <c r="B69" s="8">
        <v>0</v>
      </c>
    </row>
    <row r="70" s="21" customFormat="1" ht="15.6" customHeight="1" spans="1:2">
      <c r="A70" s="62" t="s">
        <v>1918</v>
      </c>
      <c r="B70" s="8">
        <v>0</v>
      </c>
    </row>
    <row r="71" s="21" customFormat="1" ht="15.6" customHeight="1" spans="1:2">
      <c r="A71" s="62" t="s">
        <v>1919</v>
      </c>
      <c r="B71" s="8">
        <v>0</v>
      </c>
    </row>
    <row r="72" s="21" customFormat="1" ht="15.6" customHeight="1" spans="1:2">
      <c r="A72" s="62" t="s">
        <v>1920</v>
      </c>
      <c r="B72" s="8">
        <v>0</v>
      </c>
    </row>
    <row r="73" s="21" customFormat="1" ht="15.6" customHeight="1" spans="1:2">
      <c r="A73" s="62" t="s">
        <v>1921</v>
      </c>
      <c r="B73" s="8">
        <v>0</v>
      </c>
    </row>
    <row r="74" s="21" customFormat="1" ht="15.6" customHeight="1" spans="1:2">
      <c r="A74" s="62" t="s">
        <v>1922</v>
      </c>
      <c r="B74" s="8">
        <v>0</v>
      </c>
    </row>
    <row r="75" s="21" customFormat="1" ht="15.6" customHeight="1" spans="1:2">
      <c r="A75" s="62" t="s">
        <v>1923</v>
      </c>
      <c r="B75" s="8">
        <v>0</v>
      </c>
    </row>
    <row r="76" s="21" customFormat="1" ht="15.6" customHeight="1" spans="1:2">
      <c r="A76" s="62" t="s">
        <v>1924</v>
      </c>
      <c r="B76" s="8">
        <v>0</v>
      </c>
    </row>
    <row r="77" s="21" customFormat="1" ht="15.6" customHeight="1" spans="1:2">
      <c r="A77" s="62" t="s">
        <v>1925</v>
      </c>
      <c r="B77" s="8">
        <v>0</v>
      </c>
    </row>
    <row r="78" s="21" customFormat="1" ht="15.6" customHeight="1" spans="1:2">
      <c r="A78" s="62" t="s">
        <v>1926</v>
      </c>
      <c r="B78" s="8">
        <v>0</v>
      </c>
    </row>
    <row r="79" s="21" customFormat="1" ht="15.6" customHeight="1" spans="1:2">
      <c r="A79" s="62" t="s">
        <v>1927</v>
      </c>
      <c r="B79" s="8">
        <v>0</v>
      </c>
    </row>
    <row r="80" s="21" customFormat="1" ht="15.6" customHeight="1" spans="1:2">
      <c r="A80" s="62" t="s">
        <v>1928</v>
      </c>
      <c r="B80" s="8">
        <v>7000</v>
      </c>
    </row>
    <row r="81" s="21" customFormat="1" ht="15.6" customHeight="1" spans="1:2">
      <c r="A81" s="62" t="s">
        <v>1925</v>
      </c>
      <c r="B81" s="8">
        <v>0</v>
      </c>
    </row>
    <row r="82" s="21" customFormat="1" ht="15.6" customHeight="1" spans="1:2">
      <c r="A82" s="62" t="s">
        <v>1926</v>
      </c>
      <c r="B82" s="8">
        <v>0</v>
      </c>
    </row>
    <row r="83" s="21" customFormat="1" ht="15.6" customHeight="1" spans="1:2">
      <c r="A83" s="62" t="s">
        <v>1929</v>
      </c>
      <c r="B83" s="8">
        <v>7000</v>
      </c>
    </row>
    <row r="84" s="21" customFormat="1" ht="15.6" customHeight="1" spans="1:2">
      <c r="A84" s="62" t="s">
        <v>1930</v>
      </c>
      <c r="B84" s="8">
        <v>0</v>
      </c>
    </row>
    <row r="85" s="21" customFormat="1" ht="15.6" customHeight="1" spans="1:2">
      <c r="A85" s="62" t="s">
        <v>1931</v>
      </c>
      <c r="B85" s="8">
        <v>0</v>
      </c>
    </row>
    <row r="86" s="21" customFormat="1" ht="15.6" customHeight="1" spans="1:2">
      <c r="A86" s="62" t="s">
        <v>1932</v>
      </c>
      <c r="B86" s="8">
        <v>0</v>
      </c>
    </row>
    <row r="87" s="21" customFormat="1" ht="15.6" customHeight="1" spans="1:2">
      <c r="A87" s="62" t="s">
        <v>1933</v>
      </c>
      <c r="B87" s="8">
        <v>0</v>
      </c>
    </row>
    <row r="88" s="21" customFormat="1" ht="15.6" customHeight="1" spans="1:2">
      <c r="A88" s="62" t="s">
        <v>1934</v>
      </c>
      <c r="B88" s="8">
        <v>0</v>
      </c>
    </row>
    <row r="89" s="21" customFormat="1" ht="15.6" customHeight="1" spans="1:2">
      <c r="A89" s="62" t="s">
        <v>1935</v>
      </c>
      <c r="B89" s="8">
        <v>0</v>
      </c>
    </row>
    <row r="90" s="21" customFormat="1" ht="15.6" customHeight="1" spans="1:2">
      <c r="A90" s="62" t="s">
        <v>1936</v>
      </c>
      <c r="B90" s="8">
        <v>0</v>
      </c>
    </row>
    <row r="91" s="21" customFormat="1" ht="15.6" customHeight="1" spans="1:2">
      <c r="A91" s="62" t="s">
        <v>1937</v>
      </c>
      <c r="B91" s="8">
        <v>0</v>
      </c>
    </row>
    <row r="92" s="21" customFormat="1" ht="15.6" customHeight="1" spans="1:2">
      <c r="A92" s="62" t="s">
        <v>1938</v>
      </c>
      <c r="B92" s="8">
        <v>0</v>
      </c>
    </row>
    <row r="93" s="21" customFormat="1" ht="15.6" customHeight="1" spans="1:2">
      <c r="A93" s="62" t="s">
        <v>1939</v>
      </c>
      <c r="B93" s="8">
        <v>0</v>
      </c>
    </row>
    <row r="94" s="21" customFormat="1" ht="15.6" customHeight="1" spans="1:2">
      <c r="A94" s="62" t="s">
        <v>1925</v>
      </c>
      <c r="B94" s="8">
        <v>0</v>
      </c>
    </row>
    <row r="95" s="21" customFormat="1" ht="15.6" customHeight="1" spans="1:2">
      <c r="A95" s="62" t="s">
        <v>1926</v>
      </c>
      <c r="B95" s="8">
        <v>0</v>
      </c>
    </row>
    <row r="96" s="21" customFormat="1" ht="15.6" customHeight="1" spans="1:2">
      <c r="A96" s="62" t="s">
        <v>1940</v>
      </c>
      <c r="B96" s="8">
        <v>0</v>
      </c>
    </row>
    <row r="97" s="21" customFormat="1" ht="15.6" customHeight="1" spans="1:2">
      <c r="A97" s="62" t="s">
        <v>1941</v>
      </c>
      <c r="B97" s="8">
        <v>0</v>
      </c>
    </row>
    <row r="98" s="21" customFormat="1" ht="15.6" customHeight="1" spans="1:2">
      <c r="A98" s="62" t="s">
        <v>1942</v>
      </c>
      <c r="B98" s="8">
        <v>0</v>
      </c>
    </row>
    <row r="99" s="21" customFormat="1" ht="15.6" customHeight="1" spans="1:2">
      <c r="A99" s="62" t="s">
        <v>1943</v>
      </c>
      <c r="B99" s="8">
        <v>0</v>
      </c>
    </row>
    <row r="100" s="21" customFormat="1" ht="15.6" customHeight="1" spans="1:2">
      <c r="A100" s="62" t="s">
        <v>1944</v>
      </c>
      <c r="B100" s="8">
        <v>0</v>
      </c>
    </row>
    <row r="101" s="21" customFormat="1" ht="15.6" customHeight="1" spans="1:2">
      <c r="A101" s="62" t="s">
        <v>1945</v>
      </c>
      <c r="B101" s="8">
        <v>0</v>
      </c>
    </row>
    <row r="102" s="21" customFormat="1" ht="15.6" customHeight="1" spans="1:2">
      <c r="A102" s="62" t="s">
        <v>1224</v>
      </c>
      <c r="B102" s="8">
        <v>226</v>
      </c>
    </row>
    <row r="103" s="21" customFormat="1" ht="15.6" customHeight="1" spans="1:2">
      <c r="A103" s="62" t="s">
        <v>1946</v>
      </c>
      <c r="B103" s="8">
        <v>226</v>
      </c>
    </row>
    <row r="104" s="21" customFormat="1" ht="15.6" customHeight="1" spans="1:2">
      <c r="A104" s="62" t="s">
        <v>1888</v>
      </c>
      <c r="B104" s="8">
        <v>226</v>
      </c>
    </row>
    <row r="105" s="21" customFormat="1" ht="15.6" customHeight="1" spans="1:2">
      <c r="A105" s="62" t="s">
        <v>1947</v>
      </c>
      <c r="B105" s="8">
        <v>0</v>
      </c>
    </row>
    <row r="106" s="21" customFormat="1" ht="15.6" customHeight="1" spans="1:2">
      <c r="A106" s="62" t="s">
        <v>1948</v>
      </c>
      <c r="B106" s="8">
        <v>0</v>
      </c>
    </row>
    <row r="107" s="21" customFormat="1" ht="15.6" customHeight="1" spans="1:2">
      <c r="A107" s="62" t="s">
        <v>1949</v>
      </c>
      <c r="B107" s="8">
        <v>0</v>
      </c>
    </row>
    <row r="108" s="21" customFormat="1" ht="15.6" customHeight="1" spans="1:2">
      <c r="A108" s="62" t="s">
        <v>1950</v>
      </c>
      <c r="B108" s="8">
        <v>0</v>
      </c>
    </row>
    <row r="109" s="21" customFormat="1" ht="15.6" customHeight="1" spans="1:2">
      <c r="A109" s="62" t="s">
        <v>1888</v>
      </c>
      <c r="B109" s="8">
        <v>0</v>
      </c>
    </row>
    <row r="110" s="21" customFormat="1" ht="15.6" customHeight="1" spans="1:2">
      <c r="A110" s="62" t="s">
        <v>1947</v>
      </c>
      <c r="B110" s="8">
        <v>0</v>
      </c>
    </row>
    <row r="111" s="21" customFormat="1" ht="15.6" customHeight="1" spans="1:2">
      <c r="A111" s="62" t="s">
        <v>1951</v>
      </c>
      <c r="B111" s="8">
        <v>0</v>
      </c>
    </row>
    <row r="112" s="21" customFormat="1" ht="15.6" customHeight="1" spans="1:2">
      <c r="A112" s="62" t="s">
        <v>1952</v>
      </c>
      <c r="B112" s="8">
        <v>0</v>
      </c>
    </row>
    <row r="113" s="21" customFormat="1" ht="15.6" customHeight="1" spans="1:2">
      <c r="A113" s="62" t="s">
        <v>1953</v>
      </c>
      <c r="B113" s="8">
        <v>0</v>
      </c>
    </row>
    <row r="114" s="21" customFormat="1" ht="15.6" customHeight="1" spans="1:2">
      <c r="A114" s="62" t="s">
        <v>1289</v>
      </c>
      <c r="B114" s="8">
        <v>0</v>
      </c>
    </row>
    <row r="115" s="21" customFormat="1" ht="15.6" customHeight="1" spans="1:2">
      <c r="A115" s="62" t="s">
        <v>1954</v>
      </c>
      <c r="B115" s="8">
        <v>0</v>
      </c>
    </row>
    <row r="116" s="21" customFormat="1" ht="15.6" customHeight="1" spans="1:2">
      <c r="A116" s="62" t="s">
        <v>1955</v>
      </c>
      <c r="B116" s="8">
        <v>0</v>
      </c>
    </row>
    <row r="117" s="21" customFormat="1" ht="15.6" customHeight="1" spans="1:2">
      <c r="A117" s="62" t="s">
        <v>1956</v>
      </c>
      <c r="B117" s="8">
        <v>0</v>
      </c>
    </row>
    <row r="118" s="21" customFormat="1" ht="15.6" customHeight="1" spans="1:2">
      <c r="A118" s="62" t="s">
        <v>1957</v>
      </c>
      <c r="B118" s="8">
        <v>0</v>
      </c>
    </row>
    <row r="119" s="21" customFormat="1" ht="15.6" customHeight="1" spans="1:2">
      <c r="A119" s="62" t="s">
        <v>1958</v>
      </c>
      <c r="B119" s="8">
        <v>0</v>
      </c>
    </row>
    <row r="120" s="21" customFormat="1" ht="15.6" customHeight="1" spans="1:2">
      <c r="A120" s="62" t="s">
        <v>1959</v>
      </c>
      <c r="B120" s="8">
        <v>0</v>
      </c>
    </row>
    <row r="121" s="21" customFormat="1" ht="15.6" customHeight="1" spans="1:2">
      <c r="A121" s="62" t="s">
        <v>1960</v>
      </c>
      <c r="B121" s="8">
        <v>0</v>
      </c>
    </row>
    <row r="122" s="21" customFormat="1" ht="15.6" customHeight="1" spans="1:2">
      <c r="A122" s="62" t="s">
        <v>1961</v>
      </c>
      <c r="B122" s="8">
        <v>0</v>
      </c>
    </row>
    <row r="123" s="21" customFormat="1" ht="15.6" customHeight="1" spans="1:2">
      <c r="A123" s="62" t="s">
        <v>1962</v>
      </c>
      <c r="B123" s="8">
        <v>0</v>
      </c>
    </row>
    <row r="124" s="21" customFormat="1" ht="15.6" customHeight="1" spans="1:2">
      <c r="A124" s="62" t="s">
        <v>1963</v>
      </c>
      <c r="B124" s="8">
        <v>0</v>
      </c>
    </row>
    <row r="125" s="21" customFormat="1" ht="15.6" customHeight="1" spans="1:2">
      <c r="A125" s="62" t="s">
        <v>1964</v>
      </c>
      <c r="B125" s="8">
        <v>0</v>
      </c>
    </row>
    <row r="126" s="21" customFormat="1" ht="15.6" customHeight="1" spans="1:2">
      <c r="A126" s="62" t="s">
        <v>1320</v>
      </c>
      <c r="B126" s="8">
        <v>1000</v>
      </c>
    </row>
    <row r="127" s="21" customFormat="1" ht="15.6" customHeight="1" spans="1:2">
      <c r="A127" s="62" t="s">
        <v>1965</v>
      </c>
      <c r="B127" s="8">
        <v>0</v>
      </c>
    </row>
    <row r="128" s="21" customFormat="1" ht="15.6" customHeight="1" spans="1:2">
      <c r="A128" s="62" t="s">
        <v>1322</v>
      </c>
      <c r="B128" s="8">
        <v>0</v>
      </c>
    </row>
    <row r="129" s="21" customFormat="1" ht="15.6" customHeight="1" spans="1:2">
      <c r="A129" s="62" t="s">
        <v>1323</v>
      </c>
      <c r="B129" s="8">
        <v>0</v>
      </c>
    </row>
    <row r="130" s="21" customFormat="1" ht="15.6" customHeight="1" spans="1:2">
      <c r="A130" s="62" t="s">
        <v>1966</v>
      </c>
      <c r="B130" s="8">
        <v>0</v>
      </c>
    </row>
    <row r="131" s="21" customFormat="1" ht="15.6" customHeight="1" spans="1:2">
      <c r="A131" s="62" t="s">
        <v>1967</v>
      </c>
      <c r="B131" s="8">
        <v>0</v>
      </c>
    </row>
    <row r="132" s="21" customFormat="1" ht="15.6" customHeight="1" spans="1:2">
      <c r="A132" s="62" t="s">
        <v>1968</v>
      </c>
      <c r="B132" s="8">
        <v>1000</v>
      </c>
    </row>
    <row r="133" s="21" customFormat="1" ht="15.6" customHeight="1" spans="1:2">
      <c r="A133" s="62" t="s">
        <v>1966</v>
      </c>
      <c r="B133" s="8">
        <v>0</v>
      </c>
    </row>
    <row r="134" s="21" customFormat="1" ht="15.6" customHeight="1" spans="1:2">
      <c r="A134" s="62" t="s">
        <v>1969</v>
      </c>
      <c r="B134" s="8">
        <v>0</v>
      </c>
    </row>
    <row r="135" s="21" customFormat="1" ht="15.6" customHeight="1" spans="1:2">
      <c r="A135" s="62" t="s">
        <v>1970</v>
      </c>
      <c r="B135" s="8">
        <v>0</v>
      </c>
    </row>
    <row r="136" s="21" customFormat="1" ht="15.6" customHeight="1" spans="1:2">
      <c r="A136" s="62" t="s">
        <v>1971</v>
      </c>
      <c r="B136" s="8">
        <v>1000</v>
      </c>
    </row>
    <row r="137" s="21" customFormat="1" ht="15.6" customHeight="1" spans="1:2">
      <c r="A137" s="62" t="s">
        <v>1972</v>
      </c>
      <c r="B137" s="8">
        <v>0</v>
      </c>
    </row>
    <row r="138" s="21" customFormat="1" ht="15.6" customHeight="1" spans="1:2">
      <c r="A138" s="62" t="s">
        <v>1329</v>
      </c>
      <c r="B138" s="8">
        <v>0</v>
      </c>
    </row>
    <row r="139" s="21" customFormat="1" ht="15.6" customHeight="1" spans="1:2">
      <c r="A139" s="62" t="s">
        <v>1973</v>
      </c>
      <c r="B139" s="8">
        <v>0</v>
      </c>
    </row>
    <row r="140" s="21" customFormat="1" ht="15.6" customHeight="1" spans="1:2">
      <c r="A140" s="62" t="s">
        <v>1974</v>
      </c>
      <c r="B140" s="8">
        <v>0</v>
      </c>
    </row>
    <row r="141" s="21" customFormat="1" ht="15.6" customHeight="1" spans="1:2">
      <c r="A141" s="62" t="s">
        <v>1975</v>
      </c>
      <c r="B141" s="8">
        <v>0</v>
      </c>
    </row>
    <row r="142" s="21" customFormat="1" ht="15.6" customHeight="1" spans="1:2">
      <c r="A142" s="62" t="s">
        <v>1976</v>
      </c>
      <c r="B142" s="8">
        <v>0</v>
      </c>
    </row>
    <row r="143" s="21" customFormat="1" ht="15.6" customHeight="1" spans="1:2">
      <c r="A143" s="62" t="s">
        <v>1977</v>
      </c>
      <c r="B143" s="8">
        <v>0</v>
      </c>
    </row>
    <row r="144" s="21" customFormat="1" ht="15.6" customHeight="1" spans="1:2">
      <c r="A144" s="62" t="s">
        <v>1350</v>
      </c>
      <c r="B144" s="8">
        <v>0</v>
      </c>
    </row>
    <row r="145" s="21" customFormat="1" ht="15.6" customHeight="1" spans="1:2">
      <c r="A145" s="62" t="s">
        <v>1978</v>
      </c>
      <c r="B145" s="8">
        <v>0</v>
      </c>
    </row>
    <row r="146" s="21" customFormat="1" ht="15.6" customHeight="1" spans="1:2">
      <c r="A146" s="62" t="s">
        <v>1979</v>
      </c>
      <c r="B146" s="8">
        <v>0</v>
      </c>
    </row>
    <row r="147" s="21" customFormat="1" ht="15.6" customHeight="1" spans="1:2">
      <c r="A147" s="62" t="s">
        <v>1980</v>
      </c>
      <c r="B147" s="8">
        <v>0</v>
      </c>
    </row>
    <row r="148" s="21" customFormat="1" ht="15.6" customHeight="1" spans="1:2">
      <c r="A148" s="62" t="s">
        <v>1981</v>
      </c>
      <c r="B148" s="8">
        <v>0</v>
      </c>
    </row>
    <row r="149" s="21" customFormat="1" ht="15.6" customHeight="1" spans="1:2">
      <c r="A149" s="62" t="s">
        <v>1982</v>
      </c>
      <c r="B149" s="8">
        <v>0</v>
      </c>
    </row>
    <row r="150" s="21" customFormat="1" ht="15.6" customHeight="1" spans="1:2">
      <c r="A150" s="62" t="s">
        <v>1983</v>
      </c>
      <c r="B150" s="8">
        <v>0</v>
      </c>
    </row>
    <row r="151" s="21" customFormat="1" ht="15.6" customHeight="1" spans="1:2">
      <c r="A151" s="62" t="s">
        <v>1984</v>
      </c>
      <c r="B151" s="8">
        <v>0</v>
      </c>
    </row>
    <row r="152" s="21" customFormat="1" ht="15.6" customHeight="1" spans="1:2">
      <c r="A152" s="62" t="s">
        <v>1985</v>
      </c>
      <c r="B152" s="8">
        <v>0</v>
      </c>
    </row>
    <row r="153" s="21" customFormat="1" ht="15.6" customHeight="1" spans="1:2">
      <c r="A153" s="62" t="s">
        <v>1986</v>
      </c>
      <c r="B153" s="8">
        <v>0</v>
      </c>
    </row>
    <row r="154" s="21" customFormat="1" ht="15.6" customHeight="1" spans="1:2">
      <c r="A154" s="62" t="s">
        <v>1987</v>
      </c>
      <c r="B154" s="8">
        <v>0</v>
      </c>
    </row>
    <row r="155" s="21" customFormat="1" ht="15.6" customHeight="1" spans="1:2">
      <c r="A155" s="62" t="s">
        <v>1985</v>
      </c>
      <c r="B155" s="8">
        <v>0</v>
      </c>
    </row>
    <row r="156" s="21" customFormat="1" ht="15.6" customHeight="1" spans="1:2">
      <c r="A156" s="62" t="s">
        <v>1988</v>
      </c>
      <c r="B156" s="8">
        <v>0</v>
      </c>
    </row>
    <row r="157" s="21" customFormat="1" ht="15.6" customHeight="1" spans="1:2">
      <c r="A157" s="62" t="s">
        <v>1989</v>
      </c>
      <c r="B157" s="8">
        <v>0</v>
      </c>
    </row>
    <row r="158" s="21" customFormat="1" ht="15.6" customHeight="1" spans="1:2">
      <c r="A158" s="62" t="s">
        <v>1990</v>
      </c>
      <c r="B158" s="8">
        <v>0</v>
      </c>
    </row>
    <row r="159" s="21" customFormat="1" ht="15.6" customHeight="1" spans="1:2">
      <c r="A159" s="62" t="s">
        <v>1991</v>
      </c>
      <c r="B159" s="8">
        <v>0</v>
      </c>
    </row>
    <row r="160" s="21" customFormat="1" ht="15.6" customHeight="1" spans="1:2">
      <c r="A160" s="62" t="s">
        <v>1992</v>
      </c>
      <c r="B160" s="8">
        <v>0</v>
      </c>
    </row>
    <row r="161" s="21" customFormat="1" ht="15.6" customHeight="1" spans="1:2">
      <c r="A161" s="62" t="s">
        <v>1993</v>
      </c>
      <c r="B161" s="8">
        <v>0</v>
      </c>
    </row>
    <row r="162" s="21" customFormat="1" ht="15.6" customHeight="1" spans="1:2">
      <c r="A162" s="62" t="s">
        <v>1371</v>
      </c>
      <c r="B162" s="8">
        <v>0</v>
      </c>
    </row>
    <row r="163" s="21" customFormat="1" ht="15.6" customHeight="1" spans="1:2">
      <c r="A163" s="62" t="s">
        <v>1994</v>
      </c>
      <c r="B163" s="8">
        <v>0</v>
      </c>
    </row>
    <row r="164" s="21" customFormat="1" ht="15.6" customHeight="1" spans="1:2">
      <c r="A164" s="62" t="s">
        <v>1995</v>
      </c>
      <c r="B164" s="8">
        <v>0</v>
      </c>
    </row>
    <row r="165" s="21" customFormat="1" ht="15.6" customHeight="1" spans="1:2">
      <c r="A165" s="62" t="s">
        <v>1996</v>
      </c>
      <c r="B165" s="8">
        <v>0</v>
      </c>
    </row>
    <row r="166" s="21" customFormat="1" ht="15.6" customHeight="1" spans="1:2">
      <c r="A166" s="62" t="s">
        <v>1675</v>
      </c>
      <c r="B166" s="8">
        <v>87235</v>
      </c>
    </row>
    <row r="167" s="21" customFormat="1" ht="15.6" customHeight="1" spans="1:2">
      <c r="A167" s="62" t="s">
        <v>1997</v>
      </c>
      <c r="B167" s="8">
        <v>86300</v>
      </c>
    </row>
    <row r="168" s="21" customFormat="1" ht="15.6" customHeight="1" spans="1:2">
      <c r="A168" s="62" t="s">
        <v>1998</v>
      </c>
      <c r="B168" s="8">
        <v>0</v>
      </c>
    </row>
    <row r="169" s="21" customFormat="1" ht="15.6" customHeight="1" spans="1:2">
      <c r="A169" s="62" t="s">
        <v>1999</v>
      </c>
      <c r="B169" s="8">
        <v>86300</v>
      </c>
    </row>
    <row r="170" s="21" customFormat="1" ht="15.6" customHeight="1" spans="1:2">
      <c r="A170" s="62" t="s">
        <v>2000</v>
      </c>
      <c r="B170" s="8">
        <v>0</v>
      </c>
    </row>
    <row r="171" s="21" customFormat="1" ht="15.6" customHeight="1" spans="1:2">
      <c r="A171" s="62" t="s">
        <v>2001</v>
      </c>
      <c r="B171" s="8">
        <v>6</v>
      </c>
    </row>
    <row r="172" s="21" customFormat="1" ht="15.6" customHeight="1" spans="1:2">
      <c r="A172" s="62" t="s">
        <v>2002</v>
      </c>
      <c r="B172" s="8">
        <v>0</v>
      </c>
    </row>
    <row r="173" s="21" customFormat="1" ht="15.6" customHeight="1" spans="1:2">
      <c r="A173" s="62" t="s">
        <v>2003</v>
      </c>
      <c r="B173" s="8">
        <v>0</v>
      </c>
    </row>
    <row r="174" s="21" customFormat="1" ht="15.6" customHeight="1" spans="1:2">
      <c r="A174" s="62" t="s">
        <v>2004</v>
      </c>
      <c r="B174" s="8">
        <v>6</v>
      </c>
    </row>
    <row r="175" s="21" customFormat="1" ht="15.6" customHeight="1" spans="1:2">
      <c r="A175" s="62" t="s">
        <v>2005</v>
      </c>
      <c r="B175" s="8">
        <v>0</v>
      </c>
    </row>
    <row r="176" s="21" customFormat="1" ht="15.6" customHeight="1" spans="1:2">
      <c r="A176" s="62" t="s">
        <v>2006</v>
      </c>
      <c r="B176" s="8">
        <v>0</v>
      </c>
    </row>
    <row r="177" s="21" customFormat="1" ht="15.6" customHeight="1" spans="1:2">
      <c r="A177" s="62" t="s">
        <v>2007</v>
      </c>
      <c r="B177" s="8">
        <v>0</v>
      </c>
    </row>
    <row r="178" s="21" customFormat="1" ht="15.6" customHeight="1" spans="1:2">
      <c r="A178" s="62" t="s">
        <v>2008</v>
      </c>
      <c r="B178" s="8">
        <v>0</v>
      </c>
    </row>
    <row r="179" s="21" customFormat="1" ht="15.6" customHeight="1" spans="1:2">
      <c r="A179" s="62" t="s">
        <v>2009</v>
      </c>
      <c r="B179" s="8">
        <v>0</v>
      </c>
    </row>
    <row r="180" s="21" customFormat="1" ht="15.6" customHeight="1" spans="1:2">
      <c r="A180" s="62" t="s">
        <v>2010</v>
      </c>
      <c r="B180" s="8">
        <v>929</v>
      </c>
    </row>
    <row r="181" s="21" customFormat="1" ht="15.6" customHeight="1" spans="1:2">
      <c r="A181" s="62" t="s">
        <v>2011</v>
      </c>
      <c r="B181" s="8">
        <v>0</v>
      </c>
    </row>
    <row r="182" spans="1:2">
      <c r="A182" s="62" t="s">
        <v>2012</v>
      </c>
      <c r="B182" s="8">
        <v>363</v>
      </c>
    </row>
    <row r="183" spans="1:2">
      <c r="A183" s="62" t="s">
        <v>2013</v>
      </c>
      <c r="B183" s="8">
        <v>136</v>
      </c>
    </row>
    <row r="184" spans="1:2">
      <c r="A184" s="62" t="s">
        <v>2014</v>
      </c>
      <c r="B184" s="8">
        <v>78</v>
      </c>
    </row>
    <row r="185" spans="1:2">
      <c r="A185" s="62" t="s">
        <v>2015</v>
      </c>
      <c r="B185" s="8">
        <v>0</v>
      </c>
    </row>
    <row r="186" spans="1:2">
      <c r="A186" s="62" t="s">
        <v>2016</v>
      </c>
      <c r="B186" s="8">
        <v>91</v>
      </c>
    </row>
    <row r="187" spans="1:2">
      <c r="A187" s="62" t="s">
        <v>2017</v>
      </c>
      <c r="B187" s="8">
        <v>133</v>
      </c>
    </row>
    <row r="188" spans="1:2">
      <c r="A188" s="62" t="s">
        <v>2018</v>
      </c>
      <c r="B188" s="8">
        <v>0</v>
      </c>
    </row>
    <row r="189" spans="1:2">
      <c r="A189" s="62" t="s">
        <v>2019</v>
      </c>
      <c r="B189" s="8">
        <v>0</v>
      </c>
    </row>
    <row r="190" spans="1:2">
      <c r="A190" s="62" t="s">
        <v>2020</v>
      </c>
      <c r="B190" s="8">
        <v>0</v>
      </c>
    </row>
    <row r="191" spans="1:2">
      <c r="A191" s="62" t="s">
        <v>2021</v>
      </c>
      <c r="B191" s="8">
        <v>128</v>
      </c>
    </row>
    <row r="192" spans="1:2">
      <c r="A192" s="62" t="s">
        <v>1614</v>
      </c>
      <c r="B192" s="8">
        <v>3061</v>
      </c>
    </row>
    <row r="193" spans="1:2">
      <c r="A193" s="62" t="s">
        <v>2022</v>
      </c>
      <c r="B193" s="8">
        <v>3061</v>
      </c>
    </row>
    <row r="194" spans="1:2">
      <c r="A194" s="62" t="s">
        <v>2023</v>
      </c>
      <c r="B194" s="8">
        <v>0</v>
      </c>
    </row>
    <row r="195" spans="1:2">
      <c r="A195" s="62" t="s">
        <v>2024</v>
      </c>
      <c r="B195" s="8">
        <v>0</v>
      </c>
    </row>
    <row r="196" spans="1:2">
      <c r="A196" s="62" t="s">
        <v>2025</v>
      </c>
      <c r="B196" s="8">
        <v>0</v>
      </c>
    </row>
    <row r="197" spans="1:2">
      <c r="A197" s="62" t="s">
        <v>2026</v>
      </c>
      <c r="B197" s="8">
        <v>1069</v>
      </c>
    </row>
    <row r="198" spans="1:2">
      <c r="A198" s="62" t="s">
        <v>2027</v>
      </c>
      <c r="B198" s="8">
        <v>0</v>
      </c>
    </row>
    <row r="199" spans="1:2">
      <c r="A199" s="62" t="s">
        <v>2028</v>
      </c>
      <c r="B199" s="8">
        <v>0</v>
      </c>
    </row>
    <row r="200" spans="1:2">
      <c r="A200" s="62" t="s">
        <v>2029</v>
      </c>
      <c r="B200" s="8">
        <v>0</v>
      </c>
    </row>
    <row r="201" spans="1:2">
      <c r="A201" s="62" t="s">
        <v>2030</v>
      </c>
      <c r="B201" s="8">
        <v>0</v>
      </c>
    </row>
    <row r="202" spans="1:2">
      <c r="A202" s="62" t="s">
        <v>2031</v>
      </c>
      <c r="B202" s="8">
        <v>0</v>
      </c>
    </row>
    <row r="203" spans="1:2">
      <c r="A203" s="62" t="s">
        <v>2032</v>
      </c>
      <c r="B203" s="8">
        <v>0</v>
      </c>
    </row>
    <row r="204" spans="1:2">
      <c r="A204" s="62" t="s">
        <v>2033</v>
      </c>
      <c r="B204" s="8">
        <v>0</v>
      </c>
    </row>
    <row r="205" spans="1:2">
      <c r="A205" s="62" t="s">
        <v>2034</v>
      </c>
      <c r="B205" s="8">
        <v>1772</v>
      </c>
    </row>
    <row r="206" spans="1:2">
      <c r="A206" s="62" t="s">
        <v>2035</v>
      </c>
      <c r="B206" s="8">
        <v>0</v>
      </c>
    </row>
    <row r="207" spans="1:2">
      <c r="A207" s="62" t="s">
        <v>2036</v>
      </c>
      <c r="B207" s="8">
        <v>220</v>
      </c>
    </row>
    <row r="208" spans="1:2">
      <c r="A208" s="62" t="s">
        <v>2037</v>
      </c>
      <c r="B208" s="8">
        <v>0</v>
      </c>
    </row>
    <row r="209" spans="1:2">
      <c r="A209" s="62" t="s">
        <v>2038</v>
      </c>
      <c r="B209" s="8">
        <v>0</v>
      </c>
    </row>
    <row r="210" spans="1:2">
      <c r="A210" s="62" t="s">
        <v>1620</v>
      </c>
      <c r="B210" s="8">
        <v>0</v>
      </c>
    </row>
    <row r="211" spans="1:2">
      <c r="A211" s="62" t="s">
        <v>2039</v>
      </c>
      <c r="B211" s="8">
        <v>0</v>
      </c>
    </row>
    <row r="212" spans="1:2">
      <c r="A212" s="62" t="s">
        <v>2040</v>
      </c>
      <c r="B212" s="8">
        <v>0</v>
      </c>
    </row>
    <row r="213" spans="1:2">
      <c r="A213" s="62" t="s">
        <v>2041</v>
      </c>
      <c r="B213" s="8">
        <v>0</v>
      </c>
    </row>
    <row r="214" spans="1:2">
      <c r="A214" s="62" t="s">
        <v>2042</v>
      </c>
      <c r="B214" s="8">
        <v>0</v>
      </c>
    </row>
    <row r="215" spans="1:2">
      <c r="A215" s="62" t="s">
        <v>2043</v>
      </c>
      <c r="B215" s="8">
        <v>0</v>
      </c>
    </row>
    <row r="216" spans="1:2">
      <c r="A216" s="62" t="s">
        <v>2044</v>
      </c>
      <c r="B216" s="8">
        <v>0</v>
      </c>
    </row>
    <row r="217" spans="1:2">
      <c r="A217" s="62" t="s">
        <v>2045</v>
      </c>
      <c r="B217" s="8">
        <v>0</v>
      </c>
    </row>
    <row r="218" spans="1:2">
      <c r="A218" s="62" t="s">
        <v>2046</v>
      </c>
      <c r="B218" s="8">
        <v>0</v>
      </c>
    </row>
    <row r="219" spans="1:2">
      <c r="A219" s="62" t="s">
        <v>2047</v>
      </c>
      <c r="B219" s="8">
        <v>0</v>
      </c>
    </row>
    <row r="220" spans="1:2">
      <c r="A220" s="62" t="s">
        <v>2048</v>
      </c>
      <c r="B220" s="8">
        <v>0</v>
      </c>
    </row>
    <row r="221" spans="1:2">
      <c r="A221" s="62" t="s">
        <v>2049</v>
      </c>
      <c r="B221" s="8">
        <v>0</v>
      </c>
    </row>
    <row r="222" spans="1:2">
      <c r="A222" s="62" t="s">
        <v>2050</v>
      </c>
      <c r="B222" s="8">
        <v>0</v>
      </c>
    </row>
    <row r="223" spans="1:2">
      <c r="A223" s="62" t="s">
        <v>2051</v>
      </c>
      <c r="B223" s="8">
        <v>0</v>
      </c>
    </row>
    <row r="224" spans="1:2">
      <c r="A224" s="62" t="s">
        <v>2052</v>
      </c>
      <c r="B224" s="8">
        <v>0</v>
      </c>
    </row>
    <row r="225" spans="1:2">
      <c r="A225" s="62" t="s">
        <v>2053</v>
      </c>
      <c r="B225" s="8">
        <v>0</v>
      </c>
    </row>
    <row r="226" spans="1:2">
      <c r="A226" s="62" t="s">
        <v>2054</v>
      </c>
      <c r="B226" s="8">
        <v>0</v>
      </c>
    </row>
    <row r="227" spans="1:2">
      <c r="A227" s="62" t="s">
        <v>2055</v>
      </c>
      <c r="B227" s="8">
        <v>0</v>
      </c>
    </row>
    <row r="228" spans="1:2">
      <c r="A228" s="62" t="s">
        <v>1805</v>
      </c>
      <c r="B228" s="8">
        <v>10794</v>
      </c>
    </row>
    <row r="229" spans="1:2">
      <c r="A229" s="62" t="s">
        <v>1641</v>
      </c>
      <c r="B229" s="8">
        <v>10794</v>
      </c>
    </row>
    <row r="230" spans="1:2">
      <c r="A230" s="62" t="s">
        <v>2056</v>
      </c>
      <c r="B230" s="8">
        <v>0</v>
      </c>
    </row>
    <row r="231" spans="1:2">
      <c r="A231" s="62" t="s">
        <v>2057</v>
      </c>
      <c r="B231" s="8">
        <v>0</v>
      </c>
    </row>
    <row r="232" spans="1:2">
      <c r="A232" s="62" t="s">
        <v>2058</v>
      </c>
      <c r="B232" s="8">
        <v>0</v>
      </c>
    </row>
    <row r="233" spans="1:2">
      <c r="A233" s="62" t="s">
        <v>2059</v>
      </c>
      <c r="B233" s="8">
        <v>0</v>
      </c>
    </row>
    <row r="234" spans="1:2">
      <c r="A234" s="62" t="s">
        <v>2060</v>
      </c>
      <c r="B234" s="8">
        <v>0</v>
      </c>
    </row>
    <row r="235" spans="1:2">
      <c r="A235" s="62" t="s">
        <v>2061</v>
      </c>
      <c r="B235" s="8">
        <v>0</v>
      </c>
    </row>
    <row r="236" spans="1:2">
      <c r="A236" s="62" t="s">
        <v>2062</v>
      </c>
      <c r="B236" s="8">
        <v>0</v>
      </c>
    </row>
    <row r="237" spans="1:2">
      <c r="A237" s="62" t="s">
        <v>2063</v>
      </c>
      <c r="B237" s="8">
        <v>0</v>
      </c>
    </row>
    <row r="238" spans="1:2">
      <c r="A238" s="62" t="s">
        <v>2064</v>
      </c>
      <c r="B238" s="8">
        <v>0</v>
      </c>
    </row>
    <row r="239" spans="1:2">
      <c r="A239" s="62" t="s">
        <v>2065</v>
      </c>
      <c r="B239" s="8">
        <v>0</v>
      </c>
    </row>
    <row r="240" spans="1:2">
      <c r="A240" s="62" t="s">
        <v>2066</v>
      </c>
      <c r="B240" s="8">
        <v>0</v>
      </c>
    </row>
    <row r="241" spans="1:2">
      <c r="A241" s="62" t="s">
        <v>2067</v>
      </c>
      <c r="B241" s="8">
        <v>10794</v>
      </c>
    </row>
    <row r="242" spans="1:2">
      <c r="A242" s="62" t="s">
        <v>2068</v>
      </c>
      <c r="B242" s="8">
        <v>0</v>
      </c>
    </row>
    <row r="243" spans="1:2">
      <c r="A243" s="62" t="s">
        <v>1411</v>
      </c>
      <c r="B243" s="8">
        <v>0</v>
      </c>
    </row>
    <row r="244" spans="1:2">
      <c r="A244" s="62" t="s">
        <v>1457</v>
      </c>
      <c r="B244" s="8">
        <v>0</v>
      </c>
    </row>
    <row r="245" spans="1:2">
      <c r="A245" s="62" t="s">
        <v>1311</v>
      </c>
      <c r="B245" s="8">
        <v>0</v>
      </c>
    </row>
    <row r="246" spans="1:2">
      <c r="A246" s="62" t="s">
        <v>2069</v>
      </c>
      <c r="B246" s="8">
        <v>0</v>
      </c>
    </row>
    <row r="247" spans="1:2">
      <c r="A247" s="62" t="s">
        <v>2070</v>
      </c>
      <c r="B247" s="8">
        <v>0</v>
      </c>
    </row>
    <row r="248" spans="1:2">
      <c r="A248" s="62" t="s">
        <v>2071</v>
      </c>
      <c r="B248" s="8">
        <v>0</v>
      </c>
    </row>
    <row r="249" spans="1:2">
      <c r="A249" s="62"/>
      <c r="B249" s="25"/>
    </row>
    <row r="250" spans="1:2">
      <c r="A250" s="62"/>
      <c r="B250" s="25"/>
    </row>
    <row r="251" spans="1:2">
      <c r="A251" s="62"/>
      <c r="B251" s="25"/>
    </row>
    <row r="252" spans="1:2">
      <c r="A252" s="62"/>
      <c r="B252" s="25"/>
    </row>
    <row r="253" spans="1:2">
      <c r="A253" s="62"/>
      <c r="B253" s="25"/>
    </row>
    <row r="254" spans="1:2">
      <c r="A254" s="62"/>
      <c r="B254" s="25"/>
    </row>
    <row r="255" spans="1:2">
      <c r="A255" s="62"/>
      <c r="B255" s="25"/>
    </row>
    <row r="256" spans="1:2">
      <c r="A256" s="24" t="s">
        <v>56</v>
      </c>
      <c r="B256" s="8">
        <v>148259</v>
      </c>
    </row>
  </sheetData>
  <mergeCells count="3">
    <mergeCell ref="A1:B1"/>
    <mergeCell ref="A2:B2"/>
    <mergeCell ref="A3:B3"/>
  </mergeCells>
  <printOptions horizontalCentered="1" verticalCentered="1" gridLines="1"/>
  <pageMargins left="3" right="2" top="1" bottom="1" header="0" footer="0"/>
  <pageSetup paperSize="1" scale="90" orientation="landscape" blackAndWhite="1"/>
  <headerFooter alignWithMargins="0" scaleWithDoc="0">
    <oddHeader>&amp;C@$</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workbookViewId="0">
      <selection activeCell="G17" sqref="G17"/>
    </sheetView>
  </sheetViews>
  <sheetFormatPr defaultColWidth="9.125" defaultRowHeight="14.25" outlineLevelCol="1"/>
  <cols>
    <col min="1" max="1" width="38.5" style="21" customWidth="1"/>
    <col min="2" max="2" width="36.25" style="21" customWidth="1"/>
    <col min="3" max="238" width="9.125" style="22" customWidth="1"/>
    <col min="239" max="16384" width="9.125" style="22"/>
  </cols>
  <sheetData>
    <row r="1" s="21" customFormat="1" ht="38.65" customHeight="1" spans="1:2">
      <c r="A1" s="3" t="s">
        <v>2072</v>
      </c>
      <c r="B1" s="3"/>
    </row>
    <row r="2" s="21" customFormat="1" ht="17.1" customHeight="1" spans="1:2">
      <c r="A2" s="23"/>
      <c r="B2" s="23"/>
    </row>
    <row r="3" s="21" customFormat="1" ht="17.1" customHeight="1" spans="1:2">
      <c r="A3" s="44" t="s">
        <v>1</v>
      </c>
      <c r="B3" s="44"/>
    </row>
    <row r="4" s="21" customFormat="1" ht="15.95" customHeight="1" spans="1:2">
      <c r="A4" s="33" t="s">
        <v>2073</v>
      </c>
      <c r="B4" s="33" t="s">
        <v>60</v>
      </c>
    </row>
    <row r="5" s="21" customFormat="1" ht="33.95" customHeight="1" spans="1:2">
      <c r="A5" s="58"/>
      <c r="B5" s="58"/>
    </row>
    <row r="6" s="21" customFormat="1" ht="17.25" customHeight="1" spans="1:2">
      <c r="A6" s="59" t="s">
        <v>2074</v>
      </c>
      <c r="B6" s="8">
        <v>0</v>
      </c>
    </row>
    <row r="7" s="21" customFormat="1" ht="17.25" customHeight="1" spans="1:2">
      <c r="A7" s="60" t="s">
        <v>2075</v>
      </c>
      <c r="B7" s="61">
        <v>10</v>
      </c>
    </row>
    <row r="8" s="21" customFormat="1" ht="17.25" customHeight="1" spans="1:2">
      <c r="A8" s="7" t="s">
        <v>2076</v>
      </c>
      <c r="B8" s="8">
        <v>52</v>
      </c>
    </row>
    <row r="9" s="21" customFormat="1" ht="17.25" customHeight="1" spans="1:2">
      <c r="A9" s="7" t="s">
        <v>2077</v>
      </c>
      <c r="B9" s="8">
        <v>8058</v>
      </c>
    </row>
    <row r="10" s="21" customFormat="1" ht="17.25" customHeight="1" spans="1:2">
      <c r="A10" s="7" t="s">
        <v>2078</v>
      </c>
      <c r="B10" s="8">
        <v>175</v>
      </c>
    </row>
    <row r="11" s="21" customFormat="1" ht="17.25" customHeight="1" spans="1:2">
      <c r="A11" s="7" t="s">
        <v>2079</v>
      </c>
      <c r="B11" s="8">
        <v>0</v>
      </c>
    </row>
    <row r="12" s="21" customFormat="1" ht="17.1" customHeight="1" spans="1:2">
      <c r="A12" s="7" t="s">
        <v>2080</v>
      </c>
      <c r="B12" s="8">
        <v>4896</v>
      </c>
    </row>
    <row r="13" s="21" customFormat="1" ht="17.1" customHeight="1" spans="1:2">
      <c r="A13" s="7" t="s">
        <v>2081</v>
      </c>
      <c r="B13" s="8">
        <v>0</v>
      </c>
    </row>
    <row r="14" s="21" customFormat="1" ht="17.1" customHeight="1" spans="1:2">
      <c r="A14" s="7" t="s">
        <v>2082</v>
      </c>
      <c r="B14" s="8">
        <v>0</v>
      </c>
    </row>
    <row r="15" s="21" customFormat="1" ht="17.1" customHeight="1" spans="1:2">
      <c r="A15" s="7" t="s">
        <v>2083</v>
      </c>
      <c r="B15" s="8">
        <v>0</v>
      </c>
    </row>
    <row r="16" s="21" customFormat="1" ht="17.1" customHeight="1" spans="1:2">
      <c r="A16" s="7" t="s">
        <v>2084</v>
      </c>
      <c r="B16" s="8">
        <v>0</v>
      </c>
    </row>
    <row r="17" s="21" customFormat="1" ht="17.1" customHeight="1" spans="1:2">
      <c r="A17" s="7" t="s">
        <v>2085</v>
      </c>
      <c r="B17" s="8">
        <v>226</v>
      </c>
    </row>
    <row r="18" s="21" customFormat="1" ht="17.1" customHeight="1" spans="1:2">
      <c r="A18" s="7" t="s">
        <v>2086</v>
      </c>
      <c r="B18" s="8">
        <v>0</v>
      </c>
    </row>
    <row r="19" s="21" customFormat="1" ht="17.1" customHeight="1" spans="1:2">
      <c r="A19" s="7" t="s">
        <v>2087</v>
      </c>
      <c r="B19" s="8">
        <v>0</v>
      </c>
    </row>
    <row r="20" s="21" customFormat="1" ht="17.1" customHeight="1" spans="1:2">
      <c r="A20" s="7" t="s">
        <v>2088</v>
      </c>
      <c r="B20" s="8">
        <v>0</v>
      </c>
    </row>
    <row r="21" s="21" customFormat="1" ht="17.1" customHeight="1" spans="1:2">
      <c r="A21" s="7" t="s">
        <v>2089</v>
      </c>
      <c r="B21" s="8">
        <v>1000</v>
      </c>
    </row>
    <row r="22" s="21" customFormat="1" ht="17.1" customHeight="1" spans="1:2">
      <c r="A22" s="7" t="s">
        <v>2090</v>
      </c>
      <c r="B22" s="8">
        <v>0</v>
      </c>
    </row>
    <row r="23" s="21" customFormat="1" ht="17.1" customHeight="1" spans="1:2">
      <c r="A23" s="7" t="s">
        <v>2091</v>
      </c>
      <c r="B23" s="8">
        <v>0</v>
      </c>
    </row>
    <row r="24" s="21" customFormat="1" ht="17.1" customHeight="1" spans="1:2">
      <c r="A24" s="7" t="s">
        <v>2092</v>
      </c>
      <c r="B24" s="8">
        <v>0</v>
      </c>
    </row>
    <row r="25" s="21" customFormat="1" ht="17.25" customHeight="1" spans="1:2">
      <c r="A25" s="7" t="s">
        <v>2093</v>
      </c>
      <c r="B25" s="8">
        <v>6</v>
      </c>
    </row>
    <row r="26" s="21" customFormat="1" ht="17.25" customHeight="1" spans="1:2">
      <c r="A26" s="7" t="s">
        <v>2094</v>
      </c>
      <c r="B26" s="8">
        <v>930</v>
      </c>
    </row>
    <row r="27" s="21" customFormat="1" ht="17.25" customHeight="1" spans="1:2">
      <c r="A27" s="7" t="s">
        <v>2095</v>
      </c>
      <c r="B27" s="8">
        <v>0</v>
      </c>
    </row>
    <row r="28" s="21" customFormat="1" ht="17.25" customHeight="1" spans="1:2">
      <c r="A28" s="7" t="s">
        <v>2096</v>
      </c>
      <c r="B28" s="8">
        <v>12889</v>
      </c>
    </row>
    <row r="29" s="21" customFormat="1" ht="17.25" customHeight="1" spans="1:2">
      <c r="A29" s="7"/>
      <c r="B29" s="25"/>
    </row>
    <row r="30" s="21" customFormat="1" ht="17.25" customHeight="1" spans="1:2">
      <c r="A30" s="7"/>
      <c r="B30" s="25"/>
    </row>
    <row r="31" s="21" customFormat="1" ht="17.25" customHeight="1" spans="1:2">
      <c r="A31" s="7"/>
      <c r="B31" s="25"/>
    </row>
    <row r="32" s="21" customFormat="1" ht="17.25" customHeight="1" spans="1:2">
      <c r="A32" s="7"/>
      <c r="B32" s="25"/>
    </row>
    <row r="33" s="21" customFormat="1" ht="17.25" customHeight="1" spans="1:2">
      <c r="A33" s="7"/>
      <c r="B33" s="25"/>
    </row>
    <row r="34" s="21" customFormat="1" ht="17.25" customHeight="1" spans="1:2">
      <c r="A34" s="7"/>
      <c r="B34" s="25"/>
    </row>
    <row r="35" s="21" customFormat="1" ht="17.25" customHeight="1" spans="1:2">
      <c r="A35" s="7"/>
      <c r="B35" s="25"/>
    </row>
    <row r="36" s="21" customFormat="1" ht="17.25" customHeight="1" spans="1:2">
      <c r="A36" s="7"/>
      <c r="B36" s="25"/>
    </row>
    <row r="37" s="21" customFormat="1" ht="17.25" customHeight="1" spans="1:2">
      <c r="A37" s="24" t="s">
        <v>2097</v>
      </c>
      <c r="B37" s="8">
        <v>28242</v>
      </c>
    </row>
    <row r="38" s="21" customFormat="1" ht="18.75" customHeight="1"/>
  </sheetData>
  <mergeCells count="5">
    <mergeCell ref="A1:B1"/>
    <mergeCell ref="A2:B2"/>
    <mergeCell ref="A3:B3"/>
    <mergeCell ref="A4:A5"/>
    <mergeCell ref="B4:B5"/>
  </mergeCells>
  <printOptions horizontalCentered="1" verticalCentered="1" gridLines="1"/>
  <pageMargins left="3" right="2" top="1" bottom="1" header="0.5" footer="0"/>
  <pageSetup paperSize="1" scale="85" orientation="landscape" blackAndWhite="1"/>
  <headerFooter alignWithMargins="0" scaleWithDoc="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showGridLines="0" showZeros="0" workbookViewId="0">
      <selection activeCell="M24" sqref="M24"/>
    </sheetView>
  </sheetViews>
  <sheetFormatPr defaultColWidth="9.125" defaultRowHeight="14.25"/>
  <cols>
    <col min="1" max="1" width="26.625" style="21" customWidth="1"/>
    <col min="2" max="2" width="9.125" style="21" hidden="1" customWidth="1"/>
    <col min="3" max="5" width="16.75" style="21" customWidth="1"/>
    <col min="6" max="10" width="9.125" style="21" hidden="1" customWidth="1"/>
    <col min="11" max="251" width="9.125" style="22" customWidth="1"/>
    <col min="252" max="16384" width="9.125" style="22"/>
  </cols>
  <sheetData>
    <row r="1" ht="33.95" customHeight="1" spans="1:8">
      <c r="A1" s="3" t="s">
        <v>2098</v>
      </c>
      <c r="B1" s="3"/>
      <c r="C1" s="3"/>
      <c r="D1" s="3"/>
      <c r="E1" s="3"/>
      <c r="F1" s="55"/>
      <c r="G1" s="55"/>
      <c r="H1" s="55"/>
    </row>
    <row r="2" ht="17.1" customHeight="1" spans="2:8">
      <c r="B2" s="48"/>
      <c r="C2" s="48"/>
      <c r="D2" s="48"/>
      <c r="E2" s="48"/>
      <c r="F2" s="55"/>
      <c r="G2" s="55"/>
      <c r="H2" s="55"/>
    </row>
    <row r="3" ht="17.1" customHeight="1" spans="1:8">
      <c r="A3" s="23" t="s">
        <v>1</v>
      </c>
      <c r="B3" s="23"/>
      <c r="C3" s="23"/>
      <c r="D3" s="23"/>
      <c r="E3" s="23"/>
      <c r="F3" s="55"/>
      <c r="G3" s="55"/>
      <c r="H3" s="55"/>
    </row>
    <row r="4" ht="17.1" customHeight="1" spans="1:9">
      <c r="A4" s="49" t="s">
        <v>2</v>
      </c>
      <c r="B4" s="49" t="s">
        <v>2099</v>
      </c>
      <c r="C4" s="49" t="s">
        <v>3</v>
      </c>
      <c r="D4" s="49" t="s">
        <v>4</v>
      </c>
      <c r="E4" s="49" t="s">
        <v>5</v>
      </c>
      <c r="F4" s="48"/>
      <c r="G4" s="48"/>
      <c r="H4" s="48"/>
      <c r="I4" s="57"/>
    </row>
    <row r="5" ht="17.1" customHeight="1" spans="1:9">
      <c r="A5" s="50" t="s">
        <v>2100</v>
      </c>
      <c r="B5" s="56"/>
      <c r="C5" s="47">
        <v>0</v>
      </c>
      <c r="D5" s="47">
        <v>0</v>
      </c>
      <c r="E5" s="47">
        <v>0</v>
      </c>
      <c r="F5" s="23"/>
      <c r="G5" s="23"/>
      <c r="H5" s="23"/>
      <c r="I5" s="57"/>
    </row>
    <row r="6" ht="17.1" customHeight="1" spans="1:9">
      <c r="A6" s="50" t="s">
        <v>2101</v>
      </c>
      <c r="B6" s="56"/>
      <c r="C6" s="47">
        <v>0</v>
      </c>
      <c r="D6" s="47">
        <v>0</v>
      </c>
      <c r="E6" s="47">
        <v>0</v>
      </c>
      <c r="F6" s="23"/>
      <c r="G6" s="23"/>
      <c r="H6" s="23"/>
      <c r="I6" s="57"/>
    </row>
    <row r="7" ht="17.1" customHeight="1" spans="1:9">
      <c r="A7" s="50" t="s">
        <v>2102</v>
      </c>
      <c r="B7" s="56"/>
      <c r="C7" s="47">
        <v>0</v>
      </c>
      <c r="D7" s="47">
        <v>0</v>
      </c>
      <c r="E7" s="47">
        <v>0</v>
      </c>
      <c r="F7" s="23"/>
      <c r="G7" s="23"/>
      <c r="H7" s="23"/>
      <c r="I7" s="57"/>
    </row>
    <row r="8" ht="17.1" customHeight="1" spans="1:9">
      <c r="A8" s="50" t="s">
        <v>2103</v>
      </c>
      <c r="B8" s="56"/>
      <c r="C8" s="47">
        <v>0</v>
      </c>
      <c r="D8" s="47">
        <v>0</v>
      </c>
      <c r="E8" s="47">
        <v>0</v>
      </c>
      <c r="F8" s="23"/>
      <c r="G8" s="23"/>
      <c r="H8" s="23"/>
      <c r="I8" s="57"/>
    </row>
    <row r="9" ht="17.1" customHeight="1" spans="1:9">
      <c r="A9" s="50" t="s">
        <v>2104</v>
      </c>
      <c r="B9" s="56"/>
      <c r="C9" s="47">
        <v>0</v>
      </c>
      <c r="D9" s="47">
        <v>0</v>
      </c>
      <c r="E9" s="47">
        <v>0</v>
      </c>
      <c r="F9" s="23"/>
      <c r="G9" s="23"/>
      <c r="H9" s="23"/>
      <c r="I9" s="57"/>
    </row>
    <row r="10" ht="17.1" customHeight="1" spans="1:9">
      <c r="A10" s="49" t="s">
        <v>29</v>
      </c>
      <c r="B10" s="56"/>
      <c r="C10" s="47">
        <v>0</v>
      </c>
      <c r="D10" s="47">
        <v>0</v>
      </c>
      <c r="E10" s="47">
        <v>0</v>
      </c>
      <c r="F10" s="23"/>
      <c r="G10" s="23"/>
      <c r="H10" s="23"/>
      <c r="I10" s="57"/>
    </row>
    <row r="11" ht="17.1" customHeight="1" spans="1:9">
      <c r="A11" s="50" t="s">
        <v>60</v>
      </c>
      <c r="B11" s="56"/>
      <c r="C11" s="47"/>
      <c r="D11" s="47"/>
      <c r="E11" s="47">
        <v>55</v>
      </c>
      <c r="F11" s="23"/>
      <c r="G11" s="23"/>
      <c r="H11" s="23"/>
      <c r="I11" s="57"/>
    </row>
    <row r="12" ht="17.1" customHeight="1" spans="1:9">
      <c r="A12" s="50" t="s">
        <v>66</v>
      </c>
      <c r="B12" s="56"/>
      <c r="C12" s="47"/>
      <c r="D12" s="47"/>
      <c r="E12" s="47">
        <v>0</v>
      </c>
      <c r="F12" s="23"/>
      <c r="G12" s="23"/>
      <c r="H12" s="23"/>
      <c r="I12" s="57"/>
    </row>
    <row r="13" ht="17.1" customHeight="1" spans="1:9">
      <c r="A13" s="50" t="s">
        <v>78</v>
      </c>
      <c r="B13" s="56"/>
      <c r="C13" s="47"/>
      <c r="D13" s="47"/>
      <c r="E13" s="47">
        <v>0</v>
      </c>
      <c r="F13" s="23"/>
      <c r="G13" s="23"/>
      <c r="H13" s="23"/>
      <c r="I13" s="57"/>
    </row>
    <row r="14" ht="17.1" customHeight="1" spans="1:9">
      <c r="A14" s="50"/>
      <c r="B14" s="56"/>
      <c r="C14" s="47"/>
      <c r="D14" s="47"/>
      <c r="E14" s="47"/>
      <c r="F14" s="23"/>
      <c r="G14" s="23"/>
      <c r="H14" s="23"/>
      <c r="I14" s="57"/>
    </row>
    <row r="15" ht="17.1" customHeight="1" spans="1:9">
      <c r="A15" s="50"/>
      <c r="B15" s="56"/>
      <c r="C15" s="47"/>
      <c r="D15" s="47"/>
      <c r="E15" s="47"/>
      <c r="F15" s="23"/>
      <c r="G15" s="23"/>
      <c r="H15" s="23"/>
      <c r="I15" s="57"/>
    </row>
    <row r="16" ht="17.1" customHeight="1" spans="1:9">
      <c r="A16" s="50"/>
      <c r="B16" s="56"/>
      <c r="C16" s="47"/>
      <c r="D16" s="47"/>
      <c r="E16" s="47"/>
      <c r="F16" s="23"/>
      <c r="G16" s="23"/>
      <c r="H16" s="23"/>
      <c r="I16" s="57"/>
    </row>
    <row r="17" ht="17.1" customHeight="1" spans="1:9">
      <c r="A17" s="50"/>
      <c r="B17" s="56"/>
      <c r="C17" s="47"/>
      <c r="D17" s="47"/>
      <c r="E17" s="47"/>
      <c r="F17" s="23"/>
      <c r="G17" s="23"/>
      <c r="H17" s="23"/>
      <c r="I17" s="57"/>
    </row>
    <row r="18" ht="17.1" customHeight="1" spans="1:9">
      <c r="A18" s="50"/>
      <c r="B18" s="56"/>
      <c r="C18" s="47"/>
      <c r="D18" s="47"/>
      <c r="E18" s="47"/>
      <c r="F18" s="23"/>
      <c r="G18" s="23"/>
      <c r="H18" s="23"/>
      <c r="I18" s="57"/>
    </row>
    <row r="19" ht="17.1" customHeight="1" spans="1:9">
      <c r="A19" s="50"/>
      <c r="B19" s="56"/>
      <c r="C19" s="47"/>
      <c r="D19" s="47"/>
      <c r="E19" s="47"/>
      <c r="F19" s="23"/>
      <c r="G19" s="23"/>
      <c r="H19" s="23"/>
      <c r="I19" s="57"/>
    </row>
    <row r="20" ht="17.1" customHeight="1" spans="1:9">
      <c r="A20" s="50"/>
      <c r="B20" s="56"/>
      <c r="C20" s="47"/>
      <c r="D20" s="47"/>
      <c r="E20" s="47"/>
      <c r="F20" s="23"/>
      <c r="G20" s="23"/>
      <c r="H20" s="23"/>
      <c r="I20" s="57"/>
    </row>
    <row r="21" ht="17.1" customHeight="1" spans="1:9">
      <c r="A21" s="50"/>
      <c r="B21" s="56"/>
      <c r="C21" s="47"/>
      <c r="D21" s="47"/>
      <c r="E21" s="47"/>
      <c r="F21" s="23"/>
      <c r="G21" s="23"/>
      <c r="H21" s="23"/>
      <c r="I21" s="57"/>
    </row>
    <row r="22" ht="17.1" customHeight="1" spans="1:9">
      <c r="A22" s="50"/>
      <c r="B22" s="56"/>
      <c r="C22" s="47"/>
      <c r="D22" s="47"/>
      <c r="E22" s="47"/>
      <c r="F22" s="23"/>
      <c r="G22" s="23"/>
      <c r="H22" s="23"/>
      <c r="I22" s="57"/>
    </row>
    <row r="23" ht="17.1" customHeight="1" spans="1:9">
      <c r="A23" s="50"/>
      <c r="B23" s="56"/>
      <c r="C23" s="47"/>
      <c r="D23" s="47"/>
      <c r="E23" s="47"/>
      <c r="F23" s="23"/>
      <c r="G23" s="23"/>
      <c r="H23" s="23"/>
      <c r="I23" s="57"/>
    </row>
    <row r="24" ht="17.1" customHeight="1" spans="1:9">
      <c r="A24" s="50"/>
      <c r="B24" s="56"/>
      <c r="C24" s="47"/>
      <c r="D24" s="47"/>
      <c r="E24" s="47"/>
      <c r="F24" s="23"/>
      <c r="G24" s="23"/>
      <c r="H24" s="23"/>
      <c r="I24" s="57"/>
    </row>
    <row r="25" ht="17.1" customHeight="1" spans="1:9">
      <c r="A25" s="50"/>
      <c r="B25" s="56"/>
      <c r="C25" s="47"/>
      <c r="D25" s="47"/>
      <c r="E25" s="47"/>
      <c r="F25" s="23"/>
      <c r="G25" s="23"/>
      <c r="H25" s="23"/>
      <c r="I25" s="57"/>
    </row>
    <row r="26" ht="17.1" customHeight="1" spans="1:9">
      <c r="A26" s="50"/>
      <c r="B26" s="56"/>
      <c r="C26" s="47"/>
      <c r="D26" s="47"/>
      <c r="E26" s="47"/>
      <c r="F26" s="23"/>
      <c r="G26" s="23"/>
      <c r="H26" s="23"/>
      <c r="I26" s="57"/>
    </row>
    <row r="27" ht="17.1" customHeight="1" spans="1:9">
      <c r="A27" s="50"/>
      <c r="B27" s="56"/>
      <c r="C27" s="47"/>
      <c r="D27" s="47"/>
      <c r="E27" s="47"/>
      <c r="F27" s="23"/>
      <c r="G27" s="23"/>
      <c r="H27" s="23"/>
      <c r="I27" s="57"/>
    </row>
    <row r="28" ht="17.25" customHeight="1" spans="1:9">
      <c r="A28" s="50"/>
      <c r="B28" s="56"/>
      <c r="C28" s="47"/>
      <c r="D28" s="47"/>
      <c r="E28" s="47"/>
      <c r="F28" s="23"/>
      <c r="G28" s="23"/>
      <c r="H28" s="23"/>
      <c r="I28" s="57"/>
    </row>
    <row r="29" ht="17.25" customHeight="1" spans="1:9">
      <c r="A29" s="50"/>
      <c r="B29" s="56"/>
      <c r="C29" s="47"/>
      <c r="D29" s="47"/>
      <c r="E29" s="47"/>
      <c r="F29" s="23"/>
      <c r="G29" s="23"/>
      <c r="H29" s="23"/>
      <c r="I29" s="57"/>
    </row>
    <row r="30" ht="17.25" customHeight="1" spans="1:9">
      <c r="A30" s="50"/>
      <c r="B30" s="56"/>
      <c r="C30" s="47"/>
      <c r="D30" s="47"/>
      <c r="E30" s="47"/>
      <c r="F30" s="23"/>
      <c r="G30" s="23"/>
      <c r="H30" s="23"/>
      <c r="I30" s="57"/>
    </row>
    <row r="31" ht="17.25" customHeight="1" spans="1:9">
      <c r="A31" s="50"/>
      <c r="B31" s="56"/>
      <c r="C31" s="47"/>
      <c r="D31" s="47"/>
      <c r="E31" s="47"/>
      <c r="F31" s="23"/>
      <c r="G31" s="23"/>
      <c r="H31" s="23"/>
      <c r="I31" s="57"/>
    </row>
    <row r="32" ht="17.25" customHeight="1" spans="1:9">
      <c r="A32" s="50"/>
      <c r="B32" s="56"/>
      <c r="C32" s="47"/>
      <c r="D32" s="47"/>
      <c r="E32" s="47"/>
      <c r="F32" s="23"/>
      <c r="G32" s="23"/>
      <c r="H32" s="23"/>
      <c r="I32" s="57"/>
    </row>
    <row r="33" ht="17.25" customHeight="1" spans="1:9">
      <c r="A33" s="50"/>
      <c r="B33" s="56"/>
      <c r="C33" s="47"/>
      <c r="D33" s="47"/>
      <c r="E33" s="47"/>
      <c r="F33" s="23"/>
      <c r="G33" s="23"/>
      <c r="H33" s="23"/>
      <c r="I33" s="57"/>
    </row>
    <row r="34" ht="17.25" customHeight="1" spans="1:9">
      <c r="A34" s="50"/>
      <c r="B34" s="56"/>
      <c r="C34" s="47"/>
      <c r="D34" s="47"/>
      <c r="E34" s="47"/>
      <c r="F34" s="23"/>
      <c r="G34" s="23"/>
      <c r="H34" s="23"/>
      <c r="I34" s="57"/>
    </row>
    <row r="35" ht="17.25" customHeight="1" spans="1:9">
      <c r="A35" s="50"/>
      <c r="B35" s="56"/>
      <c r="C35" s="47"/>
      <c r="D35" s="47"/>
      <c r="E35" s="47"/>
      <c r="F35" s="23"/>
      <c r="G35" s="23"/>
      <c r="H35" s="23"/>
      <c r="I35" s="57"/>
    </row>
    <row r="36" ht="17.25" customHeight="1" spans="1:9">
      <c r="A36" s="50"/>
      <c r="B36" s="56"/>
      <c r="C36" s="47"/>
      <c r="D36" s="47"/>
      <c r="E36" s="47"/>
      <c r="F36" s="23"/>
      <c r="G36" s="23"/>
      <c r="H36" s="23"/>
      <c r="I36" s="57"/>
    </row>
    <row r="37" ht="17.25" customHeight="1" spans="1:9">
      <c r="A37" s="50"/>
      <c r="B37" s="56"/>
      <c r="C37" s="47"/>
      <c r="D37" s="47"/>
      <c r="E37" s="47"/>
      <c r="F37" s="23"/>
      <c r="G37" s="23"/>
      <c r="H37" s="23"/>
      <c r="I37" s="57"/>
    </row>
    <row r="38" ht="17.25" customHeight="1" spans="1:9">
      <c r="A38" s="50"/>
      <c r="B38" s="56"/>
      <c r="C38" s="47"/>
      <c r="D38" s="47"/>
      <c r="E38" s="47"/>
      <c r="F38" s="23"/>
      <c r="G38" s="23"/>
      <c r="H38" s="23"/>
      <c r="I38" s="57"/>
    </row>
    <row r="39" ht="17.25" customHeight="1" spans="1:9">
      <c r="A39" s="50"/>
      <c r="B39" s="56"/>
      <c r="C39" s="47"/>
      <c r="D39" s="47"/>
      <c r="E39" s="47"/>
      <c r="F39" s="23"/>
      <c r="G39" s="23"/>
      <c r="H39" s="23"/>
      <c r="I39" s="57"/>
    </row>
    <row r="40" ht="17.25" customHeight="1" spans="1:9">
      <c r="A40" s="50"/>
      <c r="B40" s="56"/>
      <c r="C40" s="47"/>
      <c r="D40" s="47"/>
      <c r="E40" s="47"/>
      <c r="F40" s="23"/>
      <c r="G40" s="23"/>
      <c r="H40" s="23"/>
      <c r="I40" s="57"/>
    </row>
    <row r="41" ht="17.1" customHeight="1" spans="1:9">
      <c r="A41" s="50"/>
      <c r="B41" s="56"/>
      <c r="C41" s="47"/>
      <c r="D41" s="47"/>
      <c r="E41" s="47"/>
      <c r="F41" s="23"/>
      <c r="G41" s="23"/>
      <c r="H41" s="23"/>
      <c r="I41" s="57"/>
    </row>
    <row r="42" ht="17.1" customHeight="1" spans="1:9">
      <c r="A42" s="50"/>
      <c r="B42" s="56"/>
      <c r="C42" s="47"/>
      <c r="D42" s="47"/>
      <c r="E42" s="47"/>
      <c r="F42" s="23"/>
      <c r="G42" s="23"/>
      <c r="H42" s="23"/>
      <c r="I42" s="57"/>
    </row>
    <row r="43" ht="17.1" customHeight="1" spans="1:9">
      <c r="A43" s="49" t="s">
        <v>84</v>
      </c>
      <c r="B43" s="56"/>
      <c r="C43" s="47"/>
      <c r="D43" s="47"/>
      <c r="E43" s="47">
        <v>55</v>
      </c>
      <c r="F43" s="23"/>
      <c r="G43" s="23"/>
      <c r="H43" s="23"/>
      <c r="I43" s="57"/>
    </row>
    <row r="44" ht="21" customHeight="1"/>
  </sheetData>
  <mergeCells count="2">
    <mergeCell ref="A1:E1"/>
    <mergeCell ref="A3:E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GridLines="0" showZeros="0" workbookViewId="0">
      <selection activeCell="Q12" sqref="Q12"/>
    </sheetView>
  </sheetViews>
  <sheetFormatPr defaultColWidth="9.125" defaultRowHeight="14.25"/>
  <cols>
    <col min="1" max="1" width="26" style="21" customWidth="1"/>
    <col min="2" max="2" width="9.125" style="21" hidden="1" customWidth="1"/>
    <col min="3" max="5" width="16.75" style="21" customWidth="1"/>
    <col min="6" max="10" width="9.125" style="21" hidden="1" customWidth="1"/>
    <col min="11" max="251" width="9.125" style="22" customWidth="1"/>
    <col min="252" max="16384" width="9.125" style="22"/>
  </cols>
  <sheetData>
    <row r="1" ht="33.95" customHeight="1" spans="1:8">
      <c r="A1" s="54" t="s">
        <v>2105</v>
      </c>
      <c r="B1" s="54"/>
      <c r="C1" s="54"/>
      <c r="D1" s="54"/>
      <c r="E1" s="54"/>
      <c r="F1" s="55"/>
      <c r="G1" s="55"/>
      <c r="H1" s="55"/>
    </row>
    <row r="2" ht="17.1" customHeight="1" spans="2:8">
      <c r="B2" s="48"/>
      <c r="C2" s="48"/>
      <c r="D2" s="48"/>
      <c r="E2" s="23"/>
      <c r="F2" s="55"/>
      <c r="G2" s="55"/>
      <c r="H2" s="55"/>
    </row>
    <row r="3" ht="17.1" customHeight="1" spans="1:8">
      <c r="A3" s="23" t="s">
        <v>1</v>
      </c>
      <c r="B3" s="23"/>
      <c r="C3" s="23"/>
      <c r="D3" s="23"/>
      <c r="E3" s="23"/>
      <c r="F3" s="55"/>
      <c r="G3" s="55"/>
      <c r="H3" s="55"/>
    </row>
    <row r="4" ht="17.1" customHeight="1" spans="1:9">
      <c r="A4" s="49" t="s">
        <v>2</v>
      </c>
      <c r="B4" s="49" t="s">
        <v>2099</v>
      </c>
      <c r="C4" s="49" t="s">
        <v>3</v>
      </c>
      <c r="D4" s="49" t="s">
        <v>4</v>
      </c>
      <c r="E4" s="49" t="s">
        <v>5</v>
      </c>
      <c r="F4" s="48"/>
      <c r="G4" s="48"/>
      <c r="H4" s="48"/>
      <c r="I4" s="57"/>
    </row>
    <row r="5" ht="17.1" customHeight="1" spans="1:9">
      <c r="A5" s="50" t="s">
        <v>2106</v>
      </c>
      <c r="B5" s="56"/>
      <c r="C5" s="47">
        <v>0</v>
      </c>
      <c r="D5" s="47">
        <v>0</v>
      </c>
      <c r="E5" s="47">
        <v>0</v>
      </c>
      <c r="F5" s="23"/>
      <c r="G5" s="23"/>
      <c r="H5" s="23"/>
      <c r="I5" s="57"/>
    </row>
    <row r="6" ht="17.1" customHeight="1" spans="1:9">
      <c r="A6" s="50" t="s">
        <v>2107</v>
      </c>
      <c r="B6" s="56"/>
      <c r="C6" s="47">
        <v>0</v>
      </c>
      <c r="D6" s="47">
        <v>0</v>
      </c>
      <c r="E6" s="47">
        <v>0</v>
      </c>
      <c r="F6" s="23"/>
      <c r="G6" s="23"/>
      <c r="H6" s="23"/>
      <c r="I6" s="57"/>
    </row>
    <row r="7" ht="17.1" customHeight="1" spans="1:9">
      <c r="A7" s="50" t="s">
        <v>2108</v>
      </c>
      <c r="B7" s="56"/>
      <c r="C7" s="47">
        <v>0</v>
      </c>
      <c r="D7" s="47">
        <v>0</v>
      </c>
      <c r="E7" s="47">
        <v>0</v>
      </c>
      <c r="F7" s="23"/>
      <c r="G7" s="23"/>
      <c r="H7" s="23"/>
      <c r="I7" s="57"/>
    </row>
    <row r="8" ht="17.1" customHeight="1" spans="1:9">
      <c r="A8" s="50" t="s">
        <v>2109</v>
      </c>
      <c r="B8" s="56"/>
      <c r="C8" s="47">
        <v>0</v>
      </c>
      <c r="D8" s="47">
        <v>0</v>
      </c>
      <c r="E8" s="47">
        <v>0</v>
      </c>
      <c r="F8" s="23"/>
      <c r="G8" s="23"/>
      <c r="H8" s="23"/>
      <c r="I8" s="57"/>
    </row>
    <row r="9" ht="17.1" customHeight="1" spans="1:9">
      <c r="A9" s="50" t="s">
        <v>2110</v>
      </c>
      <c r="B9" s="56"/>
      <c r="C9" s="47">
        <v>0</v>
      </c>
      <c r="D9" s="47">
        <v>0</v>
      </c>
      <c r="E9" s="47">
        <v>0</v>
      </c>
      <c r="F9" s="23"/>
      <c r="G9" s="23"/>
      <c r="H9" s="23"/>
      <c r="I9" s="57"/>
    </row>
    <row r="10" ht="17.1" customHeight="1" spans="1:9">
      <c r="A10" s="49" t="s">
        <v>56</v>
      </c>
      <c r="B10" s="56"/>
      <c r="C10" s="47">
        <v>0</v>
      </c>
      <c r="D10" s="47">
        <v>0</v>
      </c>
      <c r="E10" s="47">
        <v>0</v>
      </c>
      <c r="F10" s="23"/>
      <c r="G10" s="23"/>
      <c r="H10" s="23"/>
      <c r="I10" s="57"/>
    </row>
    <row r="11" ht="17.1" customHeight="1" spans="1:9">
      <c r="A11" s="50" t="s">
        <v>61</v>
      </c>
      <c r="B11" s="56"/>
      <c r="C11" s="47"/>
      <c r="D11" s="47"/>
      <c r="E11" s="47">
        <v>0</v>
      </c>
      <c r="F11" s="23"/>
      <c r="G11" s="23"/>
      <c r="H11" s="23"/>
      <c r="I11" s="57"/>
    </row>
    <row r="12" ht="17.1" customHeight="1" spans="1:9">
      <c r="A12" s="50"/>
      <c r="B12" s="56"/>
      <c r="C12" s="47"/>
      <c r="D12" s="47"/>
      <c r="E12" s="47"/>
      <c r="F12" s="23"/>
      <c r="G12" s="23"/>
      <c r="H12" s="23"/>
      <c r="I12" s="57"/>
    </row>
    <row r="13" ht="17.1" customHeight="1" spans="1:9">
      <c r="A13" s="50" t="s">
        <v>79</v>
      </c>
      <c r="B13" s="56"/>
      <c r="C13" s="47"/>
      <c r="D13" s="47"/>
      <c r="E13" s="47">
        <v>0</v>
      </c>
      <c r="F13" s="23"/>
      <c r="G13" s="23"/>
      <c r="H13" s="23"/>
      <c r="I13" s="57"/>
    </row>
    <row r="14" ht="17.1" customHeight="1" spans="1:9">
      <c r="A14" s="50" t="s">
        <v>68</v>
      </c>
      <c r="B14" s="56"/>
      <c r="C14" s="47"/>
      <c r="D14" s="47"/>
      <c r="E14" s="47">
        <v>0</v>
      </c>
      <c r="F14" s="23"/>
      <c r="G14" s="23"/>
      <c r="H14" s="23"/>
      <c r="I14" s="57"/>
    </row>
    <row r="15" ht="17.1" customHeight="1" spans="1:9">
      <c r="A15" s="50" t="s">
        <v>81</v>
      </c>
      <c r="B15" s="56"/>
      <c r="C15" s="47"/>
      <c r="D15" s="47"/>
      <c r="E15" s="47">
        <v>55</v>
      </c>
      <c r="F15" s="23"/>
      <c r="G15" s="23"/>
      <c r="H15" s="23"/>
      <c r="I15" s="57"/>
    </row>
    <row r="16" ht="17.1" customHeight="1" spans="1:9">
      <c r="A16" s="50"/>
      <c r="B16" s="56"/>
      <c r="C16" s="47"/>
      <c r="D16" s="47"/>
      <c r="E16" s="47"/>
      <c r="F16" s="23"/>
      <c r="G16" s="23"/>
      <c r="H16" s="23"/>
      <c r="I16" s="57"/>
    </row>
    <row r="17" ht="17.1" customHeight="1" spans="1:9">
      <c r="A17" s="50"/>
      <c r="B17" s="56"/>
      <c r="C17" s="47"/>
      <c r="D17" s="47"/>
      <c r="E17" s="47"/>
      <c r="F17" s="23"/>
      <c r="G17" s="23"/>
      <c r="H17" s="23"/>
      <c r="I17" s="57"/>
    </row>
    <row r="18" ht="17.1" customHeight="1" spans="1:9">
      <c r="A18" s="50"/>
      <c r="B18" s="56"/>
      <c r="C18" s="47"/>
      <c r="D18" s="47"/>
      <c r="E18" s="47"/>
      <c r="F18" s="23"/>
      <c r="G18" s="23"/>
      <c r="H18" s="23"/>
      <c r="I18" s="57"/>
    </row>
    <row r="19" ht="17.1" customHeight="1" spans="1:9">
      <c r="A19" s="50"/>
      <c r="B19" s="56"/>
      <c r="C19" s="47"/>
      <c r="D19" s="47"/>
      <c r="E19" s="47"/>
      <c r="F19" s="23"/>
      <c r="G19" s="23"/>
      <c r="H19" s="23"/>
      <c r="I19" s="57"/>
    </row>
    <row r="20" ht="17.1" customHeight="1" spans="1:9">
      <c r="A20" s="50"/>
      <c r="B20" s="56"/>
      <c r="C20" s="47"/>
      <c r="D20" s="47"/>
      <c r="E20" s="47" t="s">
        <v>2111</v>
      </c>
      <c r="F20" s="23"/>
      <c r="G20" s="23"/>
      <c r="H20" s="23"/>
      <c r="I20" s="57"/>
    </row>
    <row r="21" ht="17.1" customHeight="1" spans="1:9">
      <c r="A21" s="50"/>
      <c r="B21" s="56"/>
      <c r="C21" s="47"/>
      <c r="D21" s="47"/>
      <c r="E21" s="47"/>
      <c r="F21" s="23"/>
      <c r="G21" s="23"/>
      <c r="H21" s="23"/>
      <c r="I21" s="57"/>
    </row>
    <row r="22" ht="17.1" customHeight="1" spans="1:9">
      <c r="A22" s="50"/>
      <c r="B22" s="56"/>
      <c r="C22" s="47"/>
      <c r="D22" s="47"/>
      <c r="E22" s="47"/>
      <c r="F22" s="23"/>
      <c r="G22" s="23"/>
      <c r="H22" s="23"/>
      <c r="I22" s="57"/>
    </row>
    <row r="23" ht="21" customHeight="1" spans="1:5">
      <c r="A23" s="50"/>
      <c r="B23" s="56"/>
      <c r="C23" s="47"/>
      <c r="D23" s="47"/>
      <c r="E23" s="47"/>
    </row>
    <row r="24" spans="1:5">
      <c r="A24" s="50"/>
      <c r="B24" s="56"/>
      <c r="C24" s="47"/>
      <c r="D24" s="47"/>
      <c r="E24" s="47"/>
    </row>
    <row r="25" spans="1:5">
      <c r="A25" s="50"/>
      <c r="B25" s="56"/>
      <c r="C25" s="47"/>
      <c r="D25" s="47"/>
      <c r="E25" s="47"/>
    </row>
    <row r="26" spans="1:5">
      <c r="A26" s="50"/>
      <c r="B26" s="56"/>
      <c r="C26" s="47"/>
      <c r="D26" s="47"/>
      <c r="E26" s="47"/>
    </row>
    <row r="27" spans="1:5">
      <c r="A27" s="50"/>
      <c r="B27" s="56"/>
      <c r="C27" s="47"/>
      <c r="D27" s="47"/>
      <c r="E27" s="47"/>
    </row>
    <row r="28" spans="1:5">
      <c r="A28" s="50"/>
      <c r="B28" s="56"/>
      <c r="C28" s="47"/>
      <c r="D28" s="47"/>
      <c r="E28" s="47"/>
    </row>
    <row r="29" spans="1:5">
      <c r="A29" s="50"/>
      <c r="B29" s="56"/>
      <c r="C29" s="47"/>
      <c r="D29" s="47"/>
      <c r="E29" s="47"/>
    </row>
    <row r="30" spans="1:5">
      <c r="A30" s="50"/>
      <c r="B30" s="56"/>
      <c r="C30" s="47"/>
      <c r="D30" s="47"/>
      <c r="E30" s="47"/>
    </row>
    <row r="31" spans="1:5">
      <c r="A31" s="50"/>
      <c r="B31" s="56"/>
      <c r="C31" s="47"/>
      <c r="D31" s="47"/>
      <c r="E31" s="47"/>
    </row>
    <row r="32" spans="1:5">
      <c r="A32" s="50"/>
      <c r="B32" s="56"/>
      <c r="C32" s="47"/>
      <c r="D32" s="47"/>
      <c r="E32" s="47"/>
    </row>
    <row r="33" spans="1:5">
      <c r="A33" s="50"/>
      <c r="B33" s="56"/>
      <c r="C33" s="47"/>
      <c r="D33" s="47"/>
      <c r="E33" s="47"/>
    </row>
    <row r="34" spans="1:5">
      <c r="A34" s="50"/>
      <c r="B34" s="56"/>
      <c r="C34" s="47"/>
      <c r="D34" s="47"/>
      <c r="E34" s="47"/>
    </row>
    <row r="35" spans="1:5">
      <c r="A35" s="50"/>
      <c r="B35" s="56"/>
      <c r="C35" s="47"/>
      <c r="D35" s="47"/>
      <c r="E35" s="47"/>
    </row>
    <row r="36" spans="1:5">
      <c r="A36" s="50"/>
      <c r="B36" s="56"/>
      <c r="C36" s="47"/>
      <c r="D36" s="47"/>
      <c r="E36" s="47"/>
    </row>
    <row r="37" spans="1:5">
      <c r="A37" s="50"/>
      <c r="B37" s="56"/>
      <c r="C37" s="47"/>
      <c r="D37" s="47"/>
      <c r="E37" s="47"/>
    </row>
    <row r="38" spans="1:5">
      <c r="A38" s="50"/>
      <c r="B38" s="56"/>
      <c r="C38" s="47"/>
      <c r="D38" s="47"/>
      <c r="E38" s="47"/>
    </row>
    <row r="39" spans="1:5">
      <c r="A39" s="50"/>
      <c r="B39" s="56"/>
      <c r="C39" s="47"/>
      <c r="D39" s="47"/>
      <c r="E39" s="47"/>
    </row>
    <row r="40" spans="1:5">
      <c r="A40" s="50"/>
      <c r="B40" s="56"/>
      <c r="C40" s="47"/>
      <c r="D40" s="47"/>
      <c r="E40" s="47"/>
    </row>
    <row r="41" spans="1:5">
      <c r="A41" s="50"/>
      <c r="B41" s="56"/>
      <c r="C41" s="47"/>
      <c r="D41" s="47"/>
      <c r="E41" s="47"/>
    </row>
    <row r="42" spans="1:5">
      <c r="A42" s="50"/>
      <c r="B42" s="56"/>
      <c r="C42" s="47"/>
      <c r="D42" s="47"/>
      <c r="E42" s="47"/>
    </row>
    <row r="43" spans="1:5">
      <c r="A43" s="49" t="s">
        <v>85</v>
      </c>
      <c r="B43" s="56"/>
      <c r="C43" s="47"/>
      <c r="D43" s="47"/>
      <c r="E43" s="47">
        <v>55</v>
      </c>
    </row>
  </sheetData>
  <mergeCells count="1">
    <mergeCell ref="A3:E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GridLines="0" showZeros="0" workbookViewId="0">
      <selection activeCell="N11" sqref="N11"/>
    </sheetView>
  </sheetViews>
  <sheetFormatPr defaultColWidth="9.125" defaultRowHeight="14.25"/>
  <cols>
    <col min="1" max="1" width="26" style="21" customWidth="1"/>
    <col min="2" max="2" width="9.125" style="21" hidden="1" customWidth="1"/>
    <col min="3" max="5" width="16.75" style="21" customWidth="1"/>
    <col min="6" max="10" width="9.125" style="21" hidden="1" customWidth="1"/>
    <col min="11" max="251" width="9.125" style="22" customWidth="1"/>
    <col min="252" max="16384" width="9.125" style="22"/>
  </cols>
  <sheetData>
    <row r="1" ht="33.95" customHeight="1" spans="1:8">
      <c r="A1" s="54" t="s">
        <v>2112</v>
      </c>
      <c r="B1" s="54"/>
      <c r="C1" s="54"/>
      <c r="D1" s="54"/>
      <c r="E1" s="54"/>
      <c r="F1" s="55"/>
      <c r="G1" s="55"/>
      <c r="H1" s="55"/>
    </row>
    <row r="2" ht="17.1" customHeight="1" spans="2:8">
      <c r="B2" s="48"/>
      <c r="C2" s="48"/>
      <c r="D2" s="48"/>
      <c r="E2" s="23"/>
      <c r="F2" s="55"/>
      <c r="G2" s="55"/>
      <c r="H2" s="55"/>
    </row>
    <row r="3" ht="17.1" customHeight="1" spans="1:8">
      <c r="A3" s="23" t="s">
        <v>1</v>
      </c>
      <c r="B3" s="23"/>
      <c r="C3" s="23"/>
      <c r="D3" s="23"/>
      <c r="E3" s="23"/>
      <c r="F3" s="55"/>
      <c r="G3" s="55"/>
      <c r="H3" s="55"/>
    </row>
    <row r="4" ht="17.1" customHeight="1" spans="1:9">
      <c r="A4" s="49" t="s">
        <v>2</v>
      </c>
      <c r="B4" s="49" t="s">
        <v>2099</v>
      </c>
      <c r="C4" s="49" t="s">
        <v>3</v>
      </c>
      <c r="D4" s="49" t="s">
        <v>4</v>
      </c>
      <c r="E4" s="49" t="s">
        <v>5</v>
      </c>
      <c r="F4" s="48"/>
      <c r="G4" s="48"/>
      <c r="H4" s="48"/>
      <c r="I4" s="57"/>
    </row>
    <row r="5" ht="17.1" customHeight="1" spans="1:9">
      <c r="A5" s="50" t="s">
        <v>2106</v>
      </c>
      <c r="B5" s="56"/>
      <c r="C5" s="47">
        <v>0</v>
      </c>
      <c r="D5" s="47">
        <v>0</v>
      </c>
      <c r="E5" s="47">
        <v>0</v>
      </c>
      <c r="F5" s="23"/>
      <c r="G5" s="23"/>
      <c r="H5" s="23"/>
      <c r="I5" s="57"/>
    </row>
    <row r="6" ht="17.1" customHeight="1" spans="1:9">
      <c r="A6" s="50" t="s">
        <v>2107</v>
      </c>
      <c r="B6" s="56"/>
      <c r="C6" s="47">
        <v>0</v>
      </c>
      <c r="D6" s="47">
        <v>0</v>
      </c>
      <c r="E6" s="47">
        <v>0</v>
      </c>
      <c r="F6" s="23"/>
      <c r="G6" s="23"/>
      <c r="H6" s="23"/>
      <c r="I6" s="57"/>
    </row>
    <row r="7" ht="17.1" customHeight="1" spans="1:9">
      <c r="A7" s="50" t="s">
        <v>2108</v>
      </c>
      <c r="B7" s="56"/>
      <c r="C7" s="47">
        <v>0</v>
      </c>
      <c r="D7" s="47">
        <v>0</v>
      </c>
      <c r="E7" s="47">
        <v>0</v>
      </c>
      <c r="F7" s="23"/>
      <c r="G7" s="23"/>
      <c r="H7" s="23"/>
      <c r="I7" s="57"/>
    </row>
    <row r="8" ht="17.1" customHeight="1" spans="1:9">
      <c r="A8" s="50" t="s">
        <v>2109</v>
      </c>
      <c r="B8" s="56"/>
      <c r="C8" s="47">
        <v>0</v>
      </c>
      <c r="D8" s="47">
        <v>0</v>
      </c>
      <c r="E8" s="47">
        <v>0</v>
      </c>
      <c r="F8" s="23"/>
      <c r="G8" s="23"/>
      <c r="H8" s="23"/>
      <c r="I8" s="57"/>
    </row>
    <row r="9" ht="17.1" customHeight="1" spans="1:9">
      <c r="A9" s="50" t="s">
        <v>2110</v>
      </c>
      <c r="B9" s="56"/>
      <c r="C9" s="47">
        <v>0</v>
      </c>
      <c r="D9" s="47">
        <v>0</v>
      </c>
      <c r="E9" s="47">
        <v>0</v>
      </c>
      <c r="F9" s="23"/>
      <c r="G9" s="23"/>
      <c r="H9" s="23"/>
      <c r="I9" s="57"/>
    </row>
    <row r="10" ht="17.1" customHeight="1" spans="1:9">
      <c r="A10" s="49" t="s">
        <v>56</v>
      </c>
      <c r="B10" s="56"/>
      <c r="C10" s="47">
        <v>0</v>
      </c>
      <c r="D10" s="47">
        <v>0</v>
      </c>
      <c r="E10" s="47">
        <v>0</v>
      </c>
      <c r="F10" s="23"/>
      <c r="G10" s="23"/>
      <c r="H10" s="23"/>
      <c r="I10" s="57"/>
    </row>
    <row r="11" ht="17.1" customHeight="1" spans="1:9">
      <c r="A11" s="50" t="s">
        <v>61</v>
      </c>
      <c r="B11" s="56"/>
      <c r="C11" s="47"/>
      <c r="D11" s="47"/>
      <c r="E11" s="47">
        <v>0</v>
      </c>
      <c r="F11" s="23"/>
      <c r="G11" s="23"/>
      <c r="H11" s="23"/>
      <c r="I11" s="57"/>
    </row>
    <row r="12" ht="17.1" customHeight="1" spans="1:9">
      <c r="A12" s="50"/>
      <c r="B12" s="56"/>
      <c r="C12" s="47"/>
      <c r="D12" s="47"/>
      <c r="E12" s="47"/>
      <c r="F12" s="23"/>
      <c r="G12" s="23"/>
      <c r="H12" s="23"/>
      <c r="I12" s="57"/>
    </row>
    <row r="13" ht="17.1" customHeight="1" spans="1:9">
      <c r="A13" s="50" t="s">
        <v>79</v>
      </c>
      <c r="B13" s="56"/>
      <c r="C13" s="47"/>
      <c r="D13" s="47"/>
      <c r="E13" s="47">
        <v>0</v>
      </c>
      <c r="F13" s="23"/>
      <c r="G13" s="23"/>
      <c r="H13" s="23"/>
      <c r="I13" s="57"/>
    </row>
    <row r="14" ht="17.1" customHeight="1" spans="1:9">
      <c r="A14" s="50" t="s">
        <v>68</v>
      </c>
      <c r="B14" s="56"/>
      <c r="C14" s="47"/>
      <c r="D14" s="47"/>
      <c r="E14" s="47">
        <v>0</v>
      </c>
      <c r="F14" s="23"/>
      <c r="G14" s="23"/>
      <c r="H14" s="23"/>
      <c r="I14" s="57"/>
    </row>
    <row r="15" ht="17.1" customHeight="1" spans="1:9">
      <c r="A15" s="50" t="s">
        <v>81</v>
      </c>
      <c r="B15" s="56"/>
      <c r="C15" s="47"/>
      <c r="D15" s="47"/>
      <c r="E15" s="47">
        <v>55</v>
      </c>
      <c r="F15" s="23"/>
      <c r="G15" s="23"/>
      <c r="H15" s="23"/>
      <c r="I15" s="57"/>
    </row>
    <row r="16" ht="17.1" customHeight="1" spans="1:9">
      <c r="A16" s="50"/>
      <c r="B16" s="56"/>
      <c r="C16" s="47"/>
      <c r="D16" s="47"/>
      <c r="E16" s="47"/>
      <c r="F16" s="23"/>
      <c r="G16" s="23"/>
      <c r="H16" s="23"/>
      <c r="I16" s="57"/>
    </row>
    <row r="17" ht="17.1" customHeight="1" spans="1:9">
      <c r="A17" s="50"/>
      <c r="B17" s="56"/>
      <c r="C17" s="47"/>
      <c r="D17" s="47"/>
      <c r="E17" s="47"/>
      <c r="F17" s="23"/>
      <c r="G17" s="23"/>
      <c r="H17" s="23"/>
      <c r="I17" s="57"/>
    </row>
    <row r="18" ht="17.1" customHeight="1" spans="1:9">
      <c r="A18" s="50"/>
      <c r="B18" s="56"/>
      <c r="C18" s="47"/>
      <c r="D18" s="47"/>
      <c r="E18" s="47"/>
      <c r="F18" s="23"/>
      <c r="G18" s="23"/>
      <c r="H18" s="23"/>
      <c r="I18" s="57"/>
    </row>
    <row r="19" ht="17.1" customHeight="1" spans="1:9">
      <c r="A19" s="50"/>
      <c r="B19" s="56"/>
      <c r="C19" s="47"/>
      <c r="D19" s="47"/>
      <c r="E19" s="47"/>
      <c r="F19" s="23"/>
      <c r="G19" s="23"/>
      <c r="H19" s="23"/>
      <c r="I19" s="57"/>
    </row>
    <row r="20" ht="17.1" customHeight="1" spans="1:9">
      <c r="A20" s="50"/>
      <c r="B20" s="56"/>
      <c r="C20" s="47"/>
      <c r="D20" s="47"/>
      <c r="E20" s="47" t="s">
        <v>2111</v>
      </c>
      <c r="F20" s="23"/>
      <c r="G20" s="23"/>
      <c r="H20" s="23"/>
      <c r="I20" s="57"/>
    </row>
    <row r="21" ht="17.1" customHeight="1" spans="1:9">
      <c r="A21" s="50"/>
      <c r="B21" s="56"/>
      <c r="C21" s="47"/>
      <c r="D21" s="47"/>
      <c r="E21" s="47"/>
      <c r="F21" s="23"/>
      <c r="G21" s="23"/>
      <c r="H21" s="23"/>
      <c r="I21" s="57"/>
    </row>
    <row r="22" ht="17.1" customHeight="1" spans="1:9">
      <c r="A22" s="50"/>
      <c r="B22" s="56"/>
      <c r="C22" s="47"/>
      <c r="D22" s="47"/>
      <c r="E22" s="47"/>
      <c r="F22" s="23"/>
      <c r="G22" s="23"/>
      <c r="H22" s="23"/>
      <c r="I22" s="57"/>
    </row>
    <row r="23" ht="21" customHeight="1" spans="1:5">
      <c r="A23" s="50"/>
      <c r="B23" s="56"/>
      <c r="C23" s="47"/>
      <c r="D23" s="47"/>
      <c r="E23" s="47"/>
    </row>
    <row r="24" spans="1:5">
      <c r="A24" s="50"/>
      <c r="B24" s="56"/>
      <c r="C24" s="47"/>
      <c r="D24" s="47"/>
      <c r="E24" s="47"/>
    </row>
    <row r="25" spans="1:5">
      <c r="A25" s="50"/>
      <c r="B25" s="56"/>
      <c r="C25" s="47"/>
      <c r="D25" s="47"/>
      <c r="E25" s="47"/>
    </row>
    <row r="26" spans="1:5">
      <c r="A26" s="50"/>
      <c r="B26" s="56"/>
      <c r="C26" s="47"/>
      <c r="D26" s="47"/>
      <c r="E26" s="47"/>
    </row>
    <row r="27" spans="1:5">
      <c r="A27" s="50"/>
      <c r="B27" s="56"/>
      <c r="C27" s="47"/>
      <c r="D27" s="47"/>
      <c r="E27" s="47"/>
    </row>
    <row r="28" spans="1:5">
      <c r="A28" s="50"/>
      <c r="B28" s="56"/>
      <c r="C28" s="47"/>
      <c r="D28" s="47"/>
      <c r="E28" s="47"/>
    </row>
    <row r="29" spans="1:5">
      <c r="A29" s="50"/>
      <c r="B29" s="56"/>
      <c r="C29" s="47"/>
      <c r="D29" s="47"/>
      <c r="E29" s="47"/>
    </row>
    <row r="30" spans="1:5">
      <c r="A30" s="50"/>
      <c r="B30" s="56"/>
      <c r="C30" s="47"/>
      <c r="D30" s="47"/>
      <c r="E30" s="47"/>
    </row>
    <row r="31" spans="1:5">
      <c r="A31" s="50"/>
      <c r="B31" s="56"/>
      <c r="C31" s="47"/>
      <c r="D31" s="47"/>
      <c r="E31" s="47"/>
    </row>
    <row r="32" spans="1:5">
      <c r="A32" s="50"/>
      <c r="B32" s="56"/>
      <c r="C32" s="47"/>
      <c r="D32" s="47"/>
      <c r="E32" s="47"/>
    </row>
    <row r="33" spans="1:5">
      <c r="A33" s="50"/>
      <c r="B33" s="56"/>
      <c r="C33" s="47"/>
      <c r="D33" s="47"/>
      <c r="E33" s="47"/>
    </row>
    <row r="34" spans="1:5">
      <c r="A34" s="50"/>
      <c r="B34" s="56"/>
      <c r="C34" s="47"/>
      <c r="D34" s="47"/>
      <c r="E34" s="47"/>
    </row>
    <row r="35" spans="1:5">
      <c r="A35" s="50"/>
      <c r="B35" s="56"/>
      <c r="C35" s="47"/>
      <c r="D35" s="47"/>
      <c r="E35" s="47"/>
    </row>
    <row r="36" spans="1:5">
      <c r="A36" s="50"/>
      <c r="B36" s="56"/>
      <c r="C36" s="47"/>
      <c r="D36" s="47"/>
      <c r="E36" s="47"/>
    </row>
    <row r="37" spans="1:5">
      <c r="A37" s="50"/>
      <c r="B37" s="56"/>
      <c r="C37" s="47"/>
      <c r="D37" s="47"/>
      <c r="E37" s="47"/>
    </row>
    <row r="38" spans="1:5">
      <c r="A38" s="50"/>
      <c r="B38" s="56"/>
      <c r="C38" s="47"/>
      <c r="D38" s="47"/>
      <c r="E38" s="47"/>
    </row>
    <row r="39" spans="1:5">
      <c r="A39" s="50"/>
      <c r="B39" s="56"/>
      <c r="C39" s="47"/>
      <c r="D39" s="47"/>
      <c r="E39" s="47"/>
    </row>
    <row r="40" spans="1:5">
      <c r="A40" s="50"/>
      <c r="B40" s="56"/>
      <c r="C40" s="47"/>
      <c r="D40" s="47"/>
      <c r="E40" s="47"/>
    </row>
    <row r="41" spans="1:5">
      <c r="A41" s="50"/>
      <c r="B41" s="56"/>
      <c r="C41" s="47"/>
      <c r="D41" s="47"/>
      <c r="E41" s="47"/>
    </row>
    <row r="42" spans="1:5">
      <c r="A42" s="50"/>
      <c r="B42" s="56"/>
      <c r="C42" s="47"/>
      <c r="D42" s="47"/>
      <c r="E42" s="47"/>
    </row>
    <row r="43" spans="1:5">
      <c r="A43" s="49" t="s">
        <v>85</v>
      </c>
      <c r="B43" s="56"/>
      <c r="C43" s="47"/>
      <c r="D43" s="47"/>
      <c r="E43" s="47">
        <v>55</v>
      </c>
    </row>
  </sheetData>
  <mergeCells count="1">
    <mergeCell ref="A3:E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showGridLines="0" showZeros="0" workbookViewId="0">
      <selection activeCell="A4" sqref="A4:D40"/>
    </sheetView>
  </sheetViews>
  <sheetFormatPr defaultColWidth="9.125" defaultRowHeight="14.25"/>
  <cols>
    <col min="1" max="1" width="30.125" style="21" customWidth="1"/>
    <col min="2" max="4" width="18" style="21" customWidth="1"/>
    <col min="5" max="9" width="9.125" style="21" hidden="1" customWidth="1"/>
    <col min="10" max="252" width="9.125" style="22" customWidth="1"/>
    <col min="253" max="16384" width="9.125" style="22"/>
  </cols>
  <sheetData>
    <row r="1" s="21" customFormat="1" ht="33.95" customHeight="1" spans="1:4">
      <c r="A1" s="3" t="s">
        <v>30</v>
      </c>
      <c r="B1" s="3"/>
      <c r="C1" s="3"/>
      <c r="D1" s="3"/>
    </row>
    <row r="2" s="21" customFormat="1" ht="17.1" customHeight="1" spans="1:4">
      <c r="A2" s="64"/>
      <c r="B2" s="64"/>
      <c r="C2" s="64"/>
      <c r="D2" s="64"/>
    </row>
    <row r="3" s="21" customFormat="1" ht="17.1" customHeight="1" spans="2:4">
      <c r="B3" s="64"/>
      <c r="C3" s="64"/>
      <c r="D3" s="23" t="s">
        <v>1</v>
      </c>
    </row>
    <row r="4" s="21" customFormat="1" ht="18.75" customHeight="1" spans="1:9">
      <c r="A4" s="24" t="s">
        <v>2</v>
      </c>
      <c r="B4" s="24" t="s">
        <v>3</v>
      </c>
      <c r="C4" s="24" t="s">
        <v>4</v>
      </c>
      <c r="D4" s="24" t="s">
        <v>5</v>
      </c>
      <c r="E4" s="95"/>
      <c r="F4" s="96"/>
      <c r="G4" s="96"/>
      <c r="H4" s="96"/>
      <c r="I4" s="96"/>
    </row>
    <row r="5" s="21" customFormat="1" ht="17.1" customHeight="1" spans="1:9">
      <c r="A5" s="7" t="s">
        <v>31</v>
      </c>
      <c r="B5" s="8">
        <v>34756</v>
      </c>
      <c r="C5" s="8">
        <v>33982</v>
      </c>
      <c r="D5" s="8">
        <v>33982</v>
      </c>
      <c r="E5" s="95"/>
      <c r="F5" s="96"/>
      <c r="G5" s="96"/>
      <c r="H5" s="96"/>
      <c r="I5" s="96"/>
    </row>
    <row r="6" s="21" customFormat="1" ht="17.1" customHeight="1" spans="1:9">
      <c r="A6" s="7" t="s">
        <v>32</v>
      </c>
      <c r="B6" s="8">
        <v>0</v>
      </c>
      <c r="C6" s="8">
        <v>0</v>
      </c>
      <c r="D6" s="8">
        <v>0</v>
      </c>
      <c r="E6" s="95"/>
      <c r="F6" s="96"/>
      <c r="G6" s="96"/>
      <c r="H6" s="96"/>
      <c r="I6" s="96"/>
    </row>
    <row r="7" s="21" customFormat="1" ht="17.1" customHeight="1" spans="1:9">
      <c r="A7" s="7" t="s">
        <v>33</v>
      </c>
      <c r="B7" s="8">
        <v>0</v>
      </c>
      <c r="C7" s="8">
        <v>0</v>
      </c>
      <c r="D7" s="8">
        <v>0</v>
      </c>
      <c r="E7" s="95"/>
      <c r="F7" s="96"/>
      <c r="G7" s="96"/>
      <c r="H7" s="96"/>
      <c r="I7" s="96"/>
    </row>
    <row r="8" s="21" customFormat="1" ht="17.1" customHeight="1" spans="1:9">
      <c r="A8" s="7" t="s">
        <v>34</v>
      </c>
      <c r="B8" s="8">
        <v>17434</v>
      </c>
      <c r="C8" s="8">
        <v>16500</v>
      </c>
      <c r="D8" s="8">
        <v>16500</v>
      </c>
      <c r="E8" s="95"/>
      <c r="F8" s="96"/>
      <c r="G8" s="96"/>
      <c r="H8" s="96"/>
      <c r="I8" s="96"/>
    </row>
    <row r="9" s="21" customFormat="1" ht="17.1" customHeight="1" spans="1:9">
      <c r="A9" s="7" t="s">
        <v>35</v>
      </c>
      <c r="B9" s="8">
        <v>86493</v>
      </c>
      <c r="C9" s="8">
        <v>86958</v>
      </c>
      <c r="D9" s="8">
        <v>86958</v>
      </c>
      <c r="E9" s="95"/>
      <c r="F9" s="96"/>
      <c r="G9" s="96"/>
      <c r="H9" s="96"/>
      <c r="I9" s="96"/>
    </row>
    <row r="10" s="21" customFormat="1" ht="17.1" customHeight="1" spans="1:9">
      <c r="A10" s="7" t="s">
        <v>36</v>
      </c>
      <c r="B10" s="8">
        <v>3237</v>
      </c>
      <c r="C10" s="8">
        <v>4701</v>
      </c>
      <c r="D10" s="8">
        <v>4701</v>
      </c>
      <c r="E10" s="95"/>
      <c r="F10" s="96"/>
      <c r="G10" s="96"/>
      <c r="H10" s="96"/>
      <c r="I10" s="96"/>
    </row>
    <row r="11" s="21" customFormat="1" ht="17.1" customHeight="1" spans="1:9">
      <c r="A11" s="7" t="s">
        <v>37</v>
      </c>
      <c r="B11" s="8">
        <v>3037</v>
      </c>
      <c r="C11" s="8">
        <v>3697</v>
      </c>
      <c r="D11" s="8">
        <v>3697</v>
      </c>
      <c r="E11" s="95"/>
      <c r="F11" s="96"/>
      <c r="G11" s="96"/>
      <c r="H11" s="96"/>
      <c r="I11" s="96"/>
    </row>
    <row r="12" s="21" customFormat="1" ht="17.1" customHeight="1" spans="1:9">
      <c r="A12" s="7" t="s">
        <v>38</v>
      </c>
      <c r="B12" s="8">
        <v>47559</v>
      </c>
      <c r="C12" s="8">
        <v>56778</v>
      </c>
      <c r="D12" s="8">
        <v>56778</v>
      </c>
      <c r="E12" s="95"/>
      <c r="F12" s="96"/>
      <c r="G12" s="96"/>
      <c r="H12" s="96"/>
      <c r="I12" s="96"/>
    </row>
    <row r="13" s="21" customFormat="1" ht="17.1" customHeight="1" spans="1:9">
      <c r="A13" s="7" t="s">
        <v>39</v>
      </c>
      <c r="B13" s="8">
        <v>45964</v>
      </c>
      <c r="C13" s="8">
        <v>56415</v>
      </c>
      <c r="D13" s="8">
        <v>56415</v>
      </c>
      <c r="E13" s="95"/>
      <c r="F13" s="96"/>
      <c r="G13" s="96"/>
      <c r="H13" s="96"/>
      <c r="I13" s="96"/>
    </row>
    <row r="14" s="21" customFormat="1" ht="17.1" customHeight="1" spans="1:9">
      <c r="A14" s="7" t="s">
        <v>40</v>
      </c>
      <c r="B14" s="8">
        <v>3777</v>
      </c>
      <c r="C14" s="8">
        <v>7144</v>
      </c>
      <c r="D14" s="8">
        <v>7144</v>
      </c>
      <c r="E14" s="95"/>
      <c r="F14" s="96"/>
      <c r="G14" s="96"/>
      <c r="H14" s="96"/>
      <c r="I14" s="96"/>
    </row>
    <row r="15" s="21" customFormat="1" ht="17.1" customHeight="1" spans="1:9">
      <c r="A15" s="7" t="s">
        <v>41</v>
      </c>
      <c r="B15" s="8">
        <v>12457</v>
      </c>
      <c r="C15" s="8">
        <v>31040</v>
      </c>
      <c r="D15" s="8">
        <v>31040</v>
      </c>
      <c r="E15" s="95"/>
      <c r="F15" s="96"/>
      <c r="G15" s="96"/>
      <c r="H15" s="96"/>
      <c r="I15" s="96"/>
    </row>
    <row r="16" s="21" customFormat="1" ht="17.1" customHeight="1" spans="1:9">
      <c r="A16" s="7" t="s">
        <v>42</v>
      </c>
      <c r="B16" s="8">
        <v>59893</v>
      </c>
      <c r="C16" s="8">
        <v>72071</v>
      </c>
      <c r="D16" s="8">
        <v>72071</v>
      </c>
      <c r="E16" s="95"/>
      <c r="F16" s="96"/>
      <c r="G16" s="96"/>
      <c r="H16" s="96"/>
      <c r="I16" s="96"/>
    </row>
    <row r="17" s="21" customFormat="1" ht="17.1" customHeight="1" spans="1:9">
      <c r="A17" s="7" t="s">
        <v>43</v>
      </c>
      <c r="B17" s="8">
        <v>5831</v>
      </c>
      <c r="C17" s="8">
        <v>14841</v>
      </c>
      <c r="D17" s="8">
        <v>14368</v>
      </c>
      <c r="E17" s="95"/>
      <c r="F17" s="96"/>
      <c r="G17" s="96"/>
      <c r="H17" s="96"/>
      <c r="I17" s="96"/>
    </row>
    <row r="18" s="21" customFormat="1" ht="17.1" customHeight="1" spans="1:9">
      <c r="A18" s="7" t="s">
        <v>44</v>
      </c>
      <c r="B18" s="8">
        <v>1205</v>
      </c>
      <c r="C18" s="8">
        <v>1403</v>
      </c>
      <c r="D18" s="8">
        <v>1403</v>
      </c>
      <c r="E18" s="95"/>
      <c r="F18" s="96"/>
      <c r="G18" s="96"/>
      <c r="H18" s="96"/>
      <c r="I18" s="96"/>
    </row>
    <row r="19" s="21" customFormat="1" ht="18.75" customHeight="1" spans="1:9">
      <c r="A19" s="7" t="s">
        <v>45</v>
      </c>
      <c r="B19" s="8">
        <v>751</v>
      </c>
      <c r="C19" s="8">
        <v>946</v>
      </c>
      <c r="D19" s="8">
        <v>946</v>
      </c>
      <c r="E19" s="95"/>
      <c r="F19" s="96"/>
      <c r="G19" s="96"/>
      <c r="H19" s="96"/>
      <c r="I19" s="96"/>
    </row>
    <row r="20" s="21" customFormat="1" ht="17.1" customHeight="1" spans="1:9">
      <c r="A20" s="7" t="s">
        <v>46</v>
      </c>
      <c r="B20" s="8">
        <v>0</v>
      </c>
      <c r="C20" s="8">
        <v>11</v>
      </c>
      <c r="D20" s="8">
        <v>11</v>
      </c>
      <c r="E20" s="95"/>
      <c r="F20" s="96"/>
      <c r="G20" s="96"/>
      <c r="H20" s="96"/>
      <c r="I20" s="96"/>
    </row>
    <row r="21" s="21" customFormat="1" ht="17.1" customHeight="1" spans="1:9">
      <c r="A21" s="7" t="s">
        <v>47</v>
      </c>
      <c r="B21" s="8">
        <v>0</v>
      </c>
      <c r="C21" s="8">
        <v>0</v>
      </c>
      <c r="D21" s="8">
        <v>0</v>
      </c>
      <c r="E21" s="95"/>
      <c r="F21" s="96"/>
      <c r="G21" s="96"/>
      <c r="H21" s="96"/>
      <c r="I21" s="96"/>
    </row>
    <row r="22" s="21" customFormat="1" ht="17.1" customHeight="1" spans="1:9">
      <c r="A22" s="7" t="s">
        <v>48</v>
      </c>
      <c r="B22" s="8">
        <v>1258</v>
      </c>
      <c r="C22" s="8">
        <v>2118</v>
      </c>
      <c r="D22" s="8">
        <v>2118</v>
      </c>
      <c r="E22" s="95"/>
      <c r="F22" s="96"/>
      <c r="G22" s="96"/>
      <c r="H22" s="96"/>
      <c r="I22" s="96"/>
    </row>
    <row r="23" s="21" customFormat="1" ht="17.1" customHeight="1" spans="1:9">
      <c r="A23" s="7" t="s">
        <v>49</v>
      </c>
      <c r="B23" s="8">
        <v>5800</v>
      </c>
      <c r="C23" s="8">
        <v>7878</v>
      </c>
      <c r="D23" s="8">
        <v>7878</v>
      </c>
      <c r="E23" s="95"/>
      <c r="F23" s="96"/>
      <c r="G23" s="96"/>
      <c r="H23" s="96"/>
      <c r="I23" s="96"/>
    </row>
    <row r="24" s="21" customFormat="1" ht="17.1" customHeight="1" spans="1:9">
      <c r="A24" s="7" t="s">
        <v>50</v>
      </c>
      <c r="B24" s="8">
        <v>862</v>
      </c>
      <c r="C24" s="8">
        <v>2350</v>
      </c>
      <c r="D24" s="8">
        <v>2350</v>
      </c>
      <c r="E24" s="95"/>
      <c r="F24" s="96"/>
      <c r="G24" s="96"/>
      <c r="H24" s="96"/>
      <c r="I24" s="96"/>
    </row>
    <row r="25" s="21" customFormat="1" ht="17.1" customHeight="1" spans="1:9">
      <c r="A25" s="7" t="s">
        <v>51</v>
      </c>
      <c r="B25" s="8">
        <v>1068</v>
      </c>
      <c r="C25" s="8">
        <v>1589</v>
      </c>
      <c r="D25" s="8">
        <v>1159</v>
      </c>
      <c r="E25" s="95"/>
      <c r="F25" s="96"/>
      <c r="G25" s="96"/>
      <c r="H25" s="96"/>
      <c r="I25" s="96"/>
    </row>
    <row r="26" s="21" customFormat="1" ht="17.1" customHeight="1" spans="1:9">
      <c r="A26" s="7" t="s">
        <v>52</v>
      </c>
      <c r="B26" s="8">
        <v>3500</v>
      </c>
      <c r="C26" s="8">
        <v>0</v>
      </c>
      <c r="D26" s="8">
        <v>0</v>
      </c>
      <c r="E26" s="95"/>
      <c r="F26" s="96"/>
      <c r="G26" s="96"/>
      <c r="H26" s="96"/>
      <c r="I26" s="96"/>
    </row>
    <row r="27" s="21" customFormat="1" ht="17.1" customHeight="1" spans="1:9">
      <c r="A27" s="7" t="s">
        <v>53</v>
      </c>
      <c r="B27" s="8">
        <v>5196</v>
      </c>
      <c r="C27" s="8">
        <v>5429</v>
      </c>
      <c r="D27" s="8">
        <v>5429</v>
      </c>
      <c r="E27" s="95"/>
      <c r="F27" s="96"/>
      <c r="G27" s="96"/>
      <c r="H27" s="96"/>
      <c r="I27" s="96"/>
    </row>
    <row r="28" s="21" customFormat="1" ht="17.1" customHeight="1" spans="1:9">
      <c r="A28" s="7" t="s">
        <v>54</v>
      </c>
      <c r="B28" s="8">
        <v>3175</v>
      </c>
      <c r="C28" s="8">
        <v>3439</v>
      </c>
      <c r="D28" s="8">
        <v>3439</v>
      </c>
      <c r="E28" s="95"/>
      <c r="F28" s="96"/>
      <c r="G28" s="96"/>
      <c r="H28" s="96"/>
      <c r="I28" s="96"/>
    </row>
    <row r="29" s="21" customFormat="1" ht="17.1" customHeight="1" spans="1:9">
      <c r="A29" s="7" t="s">
        <v>55</v>
      </c>
      <c r="B29" s="8">
        <v>0</v>
      </c>
      <c r="C29" s="8">
        <v>0</v>
      </c>
      <c r="D29" s="8">
        <v>0</v>
      </c>
      <c r="E29" s="95"/>
      <c r="F29" s="96"/>
      <c r="G29" s="96"/>
      <c r="H29" s="96"/>
      <c r="I29" s="96"/>
    </row>
    <row r="30" s="21" customFormat="1" ht="17.1" customHeight="1" spans="1:9">
      <c r="A30" s="7"/>
      <c r="B30" s="25"/>
      <c r="C30" s="25"/>
      <c r="D30" s="25"/>
      <c r="E30" s="95"/>
      <c r="F30" s="96"/>
      <c r="G30" s="96"/>
      <c r="H30" s="96"/>
      <c r="I30" s="96"/>
    </row>
    <row r="31" s="21" customFormat="1" ht="17.1" customHeight="1" spans="1:9">
      <c r="A31" s="7"/>
      <c r="B31" s="25"/>
      <c r="C31" s="25"/>
      <c r="D31" s="25"/>
      <c r="E31" s="95"/>
      <c r="F31" s="96"/>
      <c r="G31" s="96"/>
      <c r="H31" s="96"/>
      <c r="I31" s="96"/>
    </row>
    <row r="32" s="21" customFormat="1" ht="17.1" customHeight="1" spans="1:9">
      <c r="A32" s="7"/>
      <c r="B32" s="25"/>
      <c r="C32" s="25"/>
      <c r="D32" s="25"/>
      <c r="E32" s="95"/>
      <c r="F32" s="96"/>
      <c r="G32" s="96"/>
      <c r="H32" s="96"/>
      <c r="I32" s="96"/>
    </row>
    <row r="33" s="21" customFormat="1" ht="17.1" customHeight="1" spans="1:9">
      <c r="A33" s="7"/>
      <c r="B33" s="25"/>
      <c r="C33" s="25"/>
      <c r="D33" s="25"/>
      <c r="E33" s="95"/>
      <c r="F33" s="96"/>
      <c r="G33" s="96"/>
      <c r="H33" s="96"/>
      <c r="I33" s="96"/>
    </row>
    <row r="34" s="21" customFormat="1" ht="17.1" customHeight="1" spans="1:9">
      <c r="A34" s="7"/>
      <c r="B34" s="25"/>
      <c r="C34" s="25"/>
      <c r="D34" s="25"/>
      <c r="E34" s="95"/>
      <c r="F34" s="96"/>
      <c r="G34" s="96"/>
      <c r="H34" s="96"/>
      <c r="I34" s="96"/>
    </row>
    <row r="35" s="21" customFormat="1" ht="17.1" customHeight="1" spans="1:9">
      <c r="A35" s="7"/>
      <c r="B35" s="25"/>
      <c r="C35" s="25"/>
      <c r="D35" s="25"/>
      <c r="E35" s="95"/>
      <c r="F35" s="96"/>
      <c r="G35" s="96"/>
      <c r="H35" s="96"/>
      <c r="I35" s="96"/>
    </row>
    <row r="36" s="21" customFormat="1" ht="17.1" customHeight="1" spans="1:9">
      <c r="A36" s="7"/>
      <c r="B36" s="25"/>
      <c r="C36" s="25"/>
      <c r="D36" s="25"/>
      <c r="E36" s="95"/>
      <c r="F36" s="96"/>
      <c r="G36" s="96"/>
      <c r="H36" s="96"/>
      <c r="I36" s="96"/>
    </row>
    <row r="37" s="21" customFormat="1" ht="17.1" customHeight="1" spans="1:9">
      <c r="A37" s="7"/>
      <c r="B37" s="25"/>
      <c r="C37" s="25"/>
      <c r="D37" s="25"/>
      <c r="E37" s="95"/>
      <c r="F37" s="96"/>
      <c r="G37" s="96"/>
      <c r="H37" s="96"/>
      <c r="I37" s="96"/>
    </row>
    <row r="38" s="21" customFormat="1" ht="17.1" customHeight="1" spans="1:9">
      <c r="A38" s="7"/>
      <c r="B38" s="25"/>
      <c r="C38" s="25"/>
      <c r="D38" s="25"/>
      <c r="E38" s="95"/>
      <c r="F38" s="96"/>
      <c r="G38" s="96"/>
      <c r="H38" s="96"/>
      <c r="I38" s="96"/>
    </row>
    <row r="39" s="21" customFormat="1" ht="17.1" customHeight="1" spans="1:9">
      <c r="A39" s="7"/>
      <c r="B39" s="25"/>
      <c r="C39" s="25"/>
      <c r="D39" s="25"/>
      <c r="E39" s="95"/>
      <c r="F39" s="96"/>
      <c r="G39" s="96"/>
      <c r="H39" s="96"/>
      <c r="I39" s="96"/>
    </row>
    <row r="40" s="21" customFormat="1" ht="17.1" customHeight="1" spans="1:11">
      <c r="A40" s="24" t="s">
        <v>56</v>
      </c>
      <c r="B40" s="8">
        <v>343253</v>
      </c>
      <c r="C40" s="8">
        <v>409290</v>
      </c>
      <c r="D40" s="8">
        <v>408387</v>
      </c>
      <c r="E40" s="95"/>
      <c r="F40" s="96"/>
      <c r="G40" s="96"/>
      <c r="H40" s="96"/>
      <c r="I40" s="96"/>
      <c r="K40" s="97"/>
    </row>
    <row r="41" s="21" customFormat="1" ht="18.75"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E17" sqref="E17"/>
    </sheetView>
  </sheetViews>
  <sheetFormatPr defaultColWidth="9" defaultRowHeight="14.25" outlineLevelCol="3"/>
  <cols>
    <col min="1" max="1" width="32.875" customWidth="1"/>
    <col min="2" max="2" width="16.625" customWidth="1"/>
    <col min="3" max="3" width="46.625" customWidth="1"/>
    <col min="4" max="4" width="16.625" customWidth="1"/>
  </cols>
  <sheetData>
    <row r="1" ht="44.25" customHeight="1" spans="1:4">
      <c r="A1" s="3" t="s">
        <v>2113</v>
      </c>
      <c r="B1" s="3"/>
      <c r="C1" s="3"/>
      <c r="D1" s="3"/>
    </row>
    <row r="2" ht="42" customHeight="1" spans="1:4">
      <c r="A2" s="48"/>
      <c r="B2" s="48"/>
      <c r="C2" s="48"/>
      <c r="D2" s="48"/>
    </row>
    <row r="3" ht="25.5" customHeight="1" spans="1:4">
      <c r="A3" s="23" t="s">
        <v>576</v>
      </c>
      <c r="B3" s="23"/>
      <c r="C3" s="23"/>
      <c r="D3" s="23"/>
    </row>
    <row r="4" ht="29.25" customHeight="1" spans="1:4">
      <c r="A4" s="51" t="s">
        <v>59</v>
      </c>
      <c r="B4" s="51" t="s">
        <v>5</v>
      </c>
      <c r="C4" s="51" t="s">
        <v>59</v>
      </c>
      <c r="D4" s="51" t="s">
        <v>5</v>
      </c>
    </row>
    <row r="5" ht="24" customHeight="1" spans="1:4">
      <c r="A5" s="52" t="s">
        <v>2114</v>
      </c>
      <c r="B5" s="53">
        <f>'[12]L14'!E5</f>
        <v>0</v>
      </c>
      <c r="C5" s="52" t="s">
        <v>2115</v>
      </c>
      <c r="D5" s="53">
        <f>'[12]L14'!J5</f>
        <v>0</v>
      </c>
    </row>
    <row r="6" ht="24" customHeight="1" spans="1:4">
      <c r="A6" s="52" t="s">
        <v>2116</v>
      </c>
      <c r="B6" s="53">
        <v>55</v>
      </c>
      <c r="C6" s="52" t="s">
        <v>2117</v>
      </c>
      <c r="D6" s="53">
        <v>0</v>
      </c>
    </row>
    <row r="7" ht="24" customHeight="1" spans="1:4">
      <c r="A7" s="52" t="s">
        <v>2118</v>
      </c>
      <c r="B7" s="53">
        <v>0</v>
      </c>
      <c r="C7" s="52" t="s">
        <v>2119</v>
      </c>
      <c r="D7" s="53">
        <v>0</v>
      </c>
    </row>
    <row r="8" ht="24" customHeight="1" spans="1:4">
      <c r="A8" s="52" t="s">
        <v>2120</v>
      </c>
      <c r="B8" s="53">
        <v>0</v>
      </c>
      <c r="C8" s="52" t="s">
        <v>2121</v>
      </c>
      <c r="D8" s="53">
        <v>0</v>
      </c>
    </row>
    <row r="9" ht="24" customHeight="1" spans="1:4">
      <c r="A9" s="52" t="s">
        <v>2122</v>
      </c>
      <c r="B9" s="53">
        <v>0</v>
      </c>
      <c r="C9" s="52" t="s">
        <v>2123</v>
      </c>
      <c r="D9" s="53">
        <v>0</v>
      </c>
    </row>
  </sheetData>
  <mergeCells count="3">
    <mergeCell ref="A1:D1"/>
    <mergeCell ref="A2:D2"/>
    <mergeCell ref="A3:D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1"/>
  <sheetViews>
    <sheetView showGridLines="0" showZeros="0" workbookViewId="0">
      <selection activeCell="E15" sqref="E15"/>
    </sheetView>
  </sheetViews>
  <sheetFormatPr defaultColWidth="9.125" defaultRowHeight="14.25" outlineLevelCol="1"/>
  <cols>
    <col min="1" max="1" width="41.5" style="21" customWidth="1"/>
    <col min="2" max="2" width="33.625" style="21" customWidth="1"/>
    <col min="3" max="254" width="9.125" style="22" customWidth="1"/>
    <col min="255" max="16384" width="9.125" style="22"/>
  </cols>
  <sheetData>
    <row r="1" s="21" customFormat="1" ht="35.25" customHeight="1" spans="1:2">
      <c r="A1" s="3" t="s">
        <v>2124</v>
      </c>
      <c r="B1" s="3"/>
    </row>
    <row r="2" s="21" customFormat="1" ht="15.75" customHeight="1" spans="1:2">
      <c r="A2" s="48" t="s">
        <v>2125</v>
      </c>
      <c r="B2" s="48"/>
    </row>
    <row r="3" s="21" customFormat="1" ht="15.75" customHeight="1" spans="1:2">
      <c r="A3" s="23" t="s">
        <v>1</v>
      </c>
      <c r="B3" s="23"/>
    </row>
    <row r="4" s="21" customFormat="1" ht="17.1" customHeight="1" spans="1:2">
      <c r="A4" s="49" t="s">
        <v>2</v>
      </c>
      <c r="B4" s="49" t="s">
        <v>5</v>
      </c>
    </row>
    <row r="5" s="21" customFormat="1" ht="17.1" customHeight="1" spans="1:2">
      <c r="A5" s="50" t="s">
        <v>2100</v>
      </c>
      <c r="B5" s="47">
        <v>0</v>
      </c>
    </row>
    <row r="6" s="21" customFormat="1" ht="17.1" customHeight="1" spans="1:2">
      <c r="A6" s="50" t="s">
        <v>2126</v>
      </c>
      <c r="B6" s="47">
        <v>0</v>
      </c>
    </row>
    <row r="7" s="21" customFormat="1" ht="17.1" customHeight="1" spans="1:2">
      <c r="A7" s="50" t="s">
        <v>2127</v>
      </c>
      <c r="B7" s="47">
        <v>0</v>
      </c>
    </row>
    <row r="8" s="21" customFormat="1" ht="17.1" customHeight="1" spans="1:2">
      <c r="A8" s="50" t="s">
        <v>2128</v>
      </c>
      <c r="B8" s="47">
        <v>0</v>
      </c>
    </row>
    <row r="9" s="21" customFormat="1" ht="17.1" customHeight="1" spans="1:2">
      <c r="A9" s="50" t="s">
        <v>2129</v>
      </c>
      <c r="B9" s="47">
        <v>0</v>
      </c>
    </row>
    <row r="10" s="21" customFormat="1" ht="17.1" customHeight="1" spans="1:2">
      <c r="A10" s="50" t="s">
        <v>2130</v>
      </c>
      <c r="B10" s="47">
        <v>0</v>
      </c>
    </row>
    <row r="11" s="21" customFormat="1" ht="17.1" customHeight="1" spans="1:2">
      <c r="A11" s="50" t="s">
        <v>2131</v>
      </c>
      <c r="B11" s="47">
        <v>0</v>
      </c>
    </row>
    <row r="12" s="21" customFormat="1" ht="17.1" customHeight="1" spans="1:2">
      <c r="A12" s="50" t="s">
        <v>2132</v>
      </c>
      <c r="B12" s="47">
        <v>0</v>
      </c>
    </row>
    <row r="13" s="21" customFormat="1" ht="17.1" customHeight="1" spans="1:2">
      <c r="A13" s="50" t="s">
        <v>2133</v>
      </c>
      <c r="B13" s="47">
        <v>0</v>
      </c>
    </row>
    <row r="14" s="21" customFormat="1" ht="17.1" customHeight="1" spans="1:2">
      <c r="A14" s="50" t="s">
        <v>2134</v>
      </c>
      <c r="B14" s="47">
        <v>0</v>
      </c>
    </row>
    <row r="15" s="21" customFormat="1" ht="17.1" customHeight="1" spans="1:2">
      <c r="A15" s="50" t="s">
        <v>2135</v>
      </c>
      <c r="B15" s="47">
        <v>0</v>
      </c>
    </row>
    <row r="16" s="21" customFormat="1" ht="17.1" customHeight="1" spans="1:2">
      <c r="A16" s="50" t="s">
        <v>2136</v>
      </c>
      <c r="B16" s="47">
        <v>0</v>
      </c>
    </row>
    <row r="17" s="21" customFormat="1" ht="17.1" customHeight="1" spans="1:2">
      <c r="A17" s="50" t="s">
        <v>2137</v>
      </c>
      <c r="B17" s="47">
        <v>0</v>
      </c>
    </row>
    <row r="18" s="21" customFormat="1" ht="17.1" customHeight="1" spans="1:2">
      <c r="A18" s="50" t="s">
        <v>2138</v>
      </c>
      <c r="B18" s="47">
        <v>0</v>
      </c>
    </row>
    <row r="19" s="21" customFormat="1" ht="17.1" customHeight="1" spans="1:2">
      <c r="A19" s="50" t="s">
        <v>2139</v>
      </c>
      <c r="B19" s="47">
        <v>0</v>
      </c>
    </row>
    <row r="20" s="21" customFormat="1" ht="17.1" customHeight="1" spans="1:2">
      <c r="A20" s="50" t="s">
        <v>2140</v>
      </c>
      <c r="B20" s="47">
        <v>0</v>
      </c>
    </row>
    <row r="21" s="21" customFormat="1" ht="17.1" customHeight="1" spans="1:2">
      <c r="A21" s="50" t="s">
        <v>2141</v>
      </c>
      <c r="B21" s="47">
        <v>0</v>
      </c>
    </row>
    <row r="22" s="21" customFormat="1" ht="17.1" customHeight="1" spans="1:2">
      <c r="A22" s="50" t="s">
        <v>2142</v>
      </c>
      <c r="B22" s="47">
        <v>0</v>
      </c>
    </row>
    <row r="23" s="21" customFormat="1" ht="17.1" customHeight="1" spans="1:2">
      <c r="A23" s="50" t="s">
        <v>2143</v>
      </c>
      <c r="B23" s="47">
        <v>0</v>
      </c>
    </row>
    <row r="24" s="21" customFormat="1" ht="17.1" customHeight="1" spans="1:2">
      <c r="A24" s="50" t="s">
        <v>2144</v>
      </c>
      <c r="B24" s="47">
        <v>0</v>
      </c>
    </row>
    <row r="25" s="21" customFormat="1" ht="17.1" customHeight="1" spans="1:2">
      <c r="A25" s="50" t="s">
        <v>2145</v>
      </c>
      <c r="B25" s="47">
        <v>0</v>
      </c>
    </row>
    <row r="26" s="21" customFormat="1" ht="17.1" customHeight="1" spans="1:2">
      <c r="A26" s="50" t="s">
        <v>2146</v>
      </c>
      <c r="B26" s="47">
        <v>0</v>
      </c>
    </row>
    <row r="27" s="21" customFormat="1" ht="17.1" customHeight="1" spans="1:2">
      <c r="A27" s="50" t="s">
        <v>2147</v>
      </c>
      <c r="B27" s="47">
        <v>0</v>
      </c>
    </row>
    <row r="28" s="21" customFormat="1" ht="17.1" customHeight="1" spans="1:2">
      <c r="A28" s="50" t="s">
        <v>2148</v>
      </c>
      <c r="B28" s="47">
        <v>0</v>
      </c>
    </row>
    <row r="29" s="21" customFormat="1" ht="17.1" customHeight="1" spans="1:2">
      <c r="A29" s="50" t="s">
        <v>2149</v>
      </c>
      <c r="B29" s="47">
        <v>0</v>
      </c>
    </row>
    <row r="30" s="21" customFormat="1" ht="17.1" customHeight="1" spans="1:2">
      <c r="A30" s="50" t="s">
        <v>2150</v>
      </c>
      <c r="B30" s="47">
        <v>0</v>
      </c>
    </row>
    <row r="31" s="21" customFormat="1" ht="17.1" customHeight="1" spans="1:2">
      <c r="A31" s="50" t="s">
        <v>2151</v>
      </c>
      <c r="B31" s="47">
        <v>0</v>
      </c>
    </row>
    <row r="32" s="21" customFormat="1" ht="17.1" customHeight="1" spans="1:2">
      <c r="A32" s="50" t="s">
        <v>2152</v>
      </c>
      <c r="B32" s="47">
        <v>0</v>
      </c>
    </row>
    <row r="33" s="21" customFormat="1" ht="17.1" customHeight="1" spans="1:2">
      <c r="A33" s="50" t="s">
        <v>2153</v>
      </c>
      <c r="B33" s="47">
        <v>0</v>
      </c>
    </row>
    <row r="34" s="21" customFormat="1" ht="17.1" customHeight="1" spans="1:2">
      <c r="A34" s="50" t="s">
        <v>2154</v>
      </c>
      <c r="B34" s="47">
        <v>0</v>
      </c>
    </row>
    <row r="35" s="21" customFormat="1" ht="17.1" customHeight="1" spans="1:2">
      <c r="A35" s="50" t="s">
        <v>2155</v>
      </c>
      <c r="B35" s="47">
        <v>0</v>
      </c>
    </row>
    <row r="36" s="21" customFormat="1" ht="17.1" customHeight="1" spans="1:2">
      <c r="A36" s="50" t="s">
        <v>2101</v>
      </c>
      <c r="B36" s="47">
        <v>0</v>
      </c>
    </row>
    <row r="37" s="21" customFormat="1" ht="17.1" customHeight="1" spans="1:2">
      <c r="A37" s="50" t="s">
        <v>2156</v>
      </c>
      <c r="B37" s="47">
        <v>0</v>
      </c>
    </row>
    <row r="38" s="21" customFormat="1" ht="17.1" customHeight="1" spans="1:2">
      <c r="A38" s="50" t="s">
        <v>2157</v>
      </c>
      <c r="B38" s="47">
        <v>0</v>
      </c>
    </row>
    <row r="39" s="21" customFormat="1" ht="17.1" customHeight="1" spans="1:2">
      <c r="A39" s="50" t="s">
        <v>2158</v>
      </c>
      <c r="B39" s="47">
        <v>0</v>
      </c>
    </row>
    <row r="40" s="21" customFormat="1" ht="17.1" customHeight="1" spans="1:2">
      <c r="A40" s="50" t="s">
        <v>2159</v>
      </c>
      <c r="B40" s="47">
        <v>0</v>
      </c>
    </row>
    <row r="41" s="21" customFormat="1" ht="17.1" customHeight="1" spans="1:2">
      <c r="A41" s="50" t="s">
        <v>2102</v>
      </c>
      <c r="B41" s="47">
        <v>0</v>
      </c>
    </row>
    <row r="42" s="21" customFormat="1" ht="17.1" customHeight="1" spans="1:2">
      <c r="A42" s="50" t="s">
        <v>2160</v>
      </c>
      <c r="B42" s="47">
        <v>0</v>
      </c>
    </row>
    <row r="43" s="21" customFormat="1" ht="17.1" customHeight="1" spans="1:2">
      <c r="A43" s="50" t="s">
        <v>2161</v>
      </c>
      <c r="B43" s="47">
        <v>0</v>
      </c>
    </row>
    <row r="44" s="21" customFormat="1" ht="17.1" customHeight="1" spans="1:2">
      <c r="A44" s="50" t="s">
        <v>2162</v>
      </c>
      <c r="B44" s="47">
        <v>0</v>
      </c>
    </row>
    <row r="45" s="21" customFormat="1" ht="17.1" customHeight="1" spans="1:2">
      <c r="A45" s="50" t="s">
        <v>2163</v>
      </c>
      <c r="B45" s="47">
        <v>0</v>
      </c>
    </row>
    <row r="46" s="21" customFormat="1" ht="17.1" customHeight="1" spans="1:2">
      <c r="A46" s="50" t="s">
        <v>2103</v>
      </c>
      <c r="B46" s="47">
        <v>0</v>
      </c>
    </row>
    <row r="47" s="21" customFormat="1" ht="17.1" customHeight="1" spans="1:2">
      <c r="A47" s="50" t="s">
        <v>2164</v>
      </c>
      <c r="B47" s="47">
        <v>0</v>
      </c>
    </row>
    <row r="48" s="21" customFormat="1" ht="17.1" customHeight="1" spans="1:2">
      <c r="A48" s="50" t="s">
        <v>2165</v>
      </c>
      <c r="B48" s="47">
        <v>0</v>
      </c>
    </row>
    <row r="49" s="21" customFormat="1" ht="17.1" customHeight="1" spans="1:2">
      <c r="A49" s="50" t="s">
        <v>2166</v>
      </c>
      <c r="B49" s="47">
        <v>0</v>
      </c>
    </row>
    <row r="50" s="21" customFormat="1" ht="17.1" customHeight="1" spans="1:2">
      <c r="A50" s="50" t="s">
        <v>2104</v>
      </c>
      <c r="B50" s="47">
        <v>0</v>
      </c>
    </row>
    <row r="51" s="21" customFormat="1" ht="17.1" customHeight="1" spans="1:2">
      <c r="A51" s="50"/>
      <c r="B51" s="47"/>
    </row>
    <row r="52" s="21" customFormat="1" ht="409.5" hidden="1" customHeight="1" spans="1:2">
      <c r="A52" s="50"/>
      <c r="B52" s="47"/>
    </row>
    <row r="53" s="21" customFormat="1" ht="409.5" hidden="1" customHeight="1" spans="1:2">
      <c r="A53" s="50"/>
      <c r="B53" s="47"/>
    </row>
    <row r="54" s="21" customFormat="1" ht="409.5" hidden="1" customHeight="1" spans="1:2">
      <c r="A54" s="50"/>
      <c r="B54" s="47"/>
    </row>
    <row r="55" s="21" customFormat="1" ht="409.5" hidden="1" customHeight="1" spans="1:2">
      <c r="A55" s="50"/>
      <c r="B55" s="47"/>
    </row>
    <row r="56" s="21" customFormat="1" ht="409.5" hidden="1" customHeight="1" spans="1:2">
      <c r="A56" s="50"/>
      <c r="B56" s="47"/>
    </row>
    <row r="57" s="21" customFormat="1" ht="409.5" hidden="1" customHeight="1" spans="1:2">
      <c r="A57" s="50"/>
      <c r="B57" s="47"/>
    </row>
    <row r="58" s="21" customFormat="1" ht="409.5" hidden="1" customHeight="1" spans="1:2">
      <c r="A58" s="50"/>
      <c r="B58" s="47"/>
    </row>
    <row r="59" s="21" customFormat="1" ht="409.5" hidden="1" customHeight="1" spans="1:2">
      <c r="A59" s="50"/>
      <c r="B59" s="47"/>
    </row>
    <row r="60" s="21" customFormat="1" ht="409.5" hidden="1" customHeight="1" spans="1:2">
      <c r="A60" s="50"/>
      <c r="B60" s="47"/>
    </row>
    <row r="61" s="21" customFormat="1" ht="409.5" hidden="1" customHeight="1" spans="1:2">
      <c r="A61" s="50"/>
      <c r="B61" s="47"/>
    </row>
    <row r="62" s="21" customFormat="1" ht="409.5" hidden="1" customHeight="1" spans="1:2">
      <c r="A62" s="50"/>
      <c r="B62" s="47"/>
    </row>
    <row r="63" s="21" customFormat="1" ht="409.5" hidden="1" customHeight="1" spans="1:2">
      <c r="A63" s="50"/>
      <c r="B63" s="47"/>
    </row>
    <row r="64" s="21" customFormat="1" ht="409.5" hidden="1" customHeight="1" spans="1:2">
      <c r="A64" s="50"/>
      <c r="B64" s="47"/>
    </row>
    <row r="65" s="21" customFormat="1" ht="409.5" hidden="1" customHeight="1" spans="1:2">
      <c r="A65" s="50"/>
      <c r="B65" s="47"/>
    </row>
    <row r="66" s="21" customFormat="1" ht="409.5" hidden="1" customHeight="1" spans="1:2">
      <c r="A66" s="50"/>
      <c r="B66" s="47"/>
    </row>
    <row r="67" s="21" customFormat="1" ht="409.5" hidden="1" customHeight="1" spans="1:2">
      <c r="A67" s="50"/>
      <c r="B67" s="47"/>
    </row>
    <row r="68" s="21" customFormat="1" ht="409.5" hidden="1" customHeight="1" spans="1:2">
      <c r="A68" s="50"/>
      <c r="B68" s="47"/>
    </row>
    <row r="69" s="21" customFormat="1" ht="409.5" hidden="1" customHeight="1" spans="1:2">
      <c r="A69" s="50"/>
      <c r="B69" s="47"/>
    </row>
    <row r="70" s="21" customFormat="1" ht="409.5" hidden="1" customHeight="1" spans="1:2">
      <c r="A70" s="50"/>
      <c r="B70" s="47"/>
    </row>
    <row r="71" s="21" customFormat="1" ht="409.5" hidden="1" customHeight="1" spans="1:2">
      <c r="A71" s="50"/>
      <c r="B71" s="47"/>
    </row>
    <row r="72" s="21" customFormat="1" ht="409.5" hidden="1" customHeight="1" spans="1:2">
      <c r="A72" s="50"/>
      <c r="B72" s="47"/>
    </row>
    <row r="73" s="21" customFormat="1" ht="409.5" hidden="1" customHeight="1" spans="1:2">
      <c r="A73" s="50"/>
      <c r="B73" s="47"/>
    </row>
    <row r="74" s="21" customFormat="1" ht="17.25" customHeight="1" spans="1:2">
      <c r="A74" s="50"/>
      <c r="B74" s="47"/>
    </row>
    <row r="75" s="21" customFormat="1" ht="17.25" customHeight="1" spans="1:2">
      <c r="A75" s="50"/>
      <c r="B75" s="47"/>
    </row>
    <row r="76" s="21" customFormat="1" ht="17.1" customHeight="1" spans="1:2">
      <c r="A76" s="50"/>
      <c r="B76" s="47"/>
    </row>
    <row r="77" s="21" customFormat="1" ht="17.1" customHeight="1" spans="1:2">
      <c r="A77" s="50"/>
      <c r="B77" s="47"/>
    </row>
    <row r="78" s="21" customFormat="1" ht="17.1" customHeight="1" spans="1:2">
      <c r="A78" s="50"/>
      <c r="B78" s="47"/>
    </row>
    <row r="79" s="21" customFormat="1" ht="17.1" customHeight="1" spans="1:2">
      <c r="A79" s="50"/>
      <c r="B79" s="47"/>
    </row>
    <row r="80" s="21" customFormat="1" ht="17.1" customHeight="1" spans="1:2">
      <c r="A80" s="50"/>
      <c r="B80" s="47"/>
    </row>
    <row r="81" s="21" customFormat="1" ht="17.1" customHeight="1" spans="1:2">
      <c r="A81" s="50"/>
      <c r="B81" s="47"/>
    </row>
    <row r="82" s="21" customFormat="1" ht="17.1" customHeight="1" spans="1:2">
      <c r="A82" s="50"/>
      <c r="B82" s="47"/>
    </row>
    <row r="83" s="21" customFormat="1" ht="17.1" customHeight="1" spans="1:2">
      <c r="A83" s="50"/>
      <c r="B83" s="47"/>
    </row>
    <row r="84" s="21" customFormat="1" ht="17.25" customHeight="1" spans="1:2">
      <c r="A84" s="50"/>
      <c r="B84" s="47"/>
    </row>
    <row r="85" s="21" customFormat="1" ht="17.25" customHeight="1" spans="1:2">
      <c r="A85" s="50"/>
      <c r="B85" s="47"/>
    </row>
    <row r="86" s="21" customFormat="1" ht="17.25" customHeight="1" spans="1:2">
      <c r="A86" s="50"/>
      <c r="B86" s="47"/>
    </row>
    <row r="87" s="21" customFormat="1" ht="17.25" customHeight="1" spans="1:2">
      <c r="A87" s="50"/>
      <c r="B87" s="47"/>
    </row>
    <row r="88" s="21" customFormat="1" ht="17.25" customHeight="1" spans="1:2">
      <c r="A88" s="50"/>
      <c r="B88" s="47"/>
    </row>
    <row r="89" s="21" customFormat="1" ht="17.25" customHeight="1" spans="1:2">
      <c r="A89" s="50"/>
      <c r="B89" s="47"/>
    </row>
    <row r="90" s="21" customFormat="1" ht="17.25" customHeight="1" spans="1:2">
      <c r="A90" s="50"/>
      <c r="B90" s="47"/>
    </row>
    <row r="91" s="21" customFormat="1" ht="17.25" customHeight="1" spans="1:2">
      <c r="A91" s="50"/>
      <c r="B91" s="47"/>
    </row>
    <row r="92" s="21" customFormat="1" ht="17.25" customHeight="1" spans="1:2">
      <c r="A92" s="50"/>
      <c r="B92" s="47"/>
    </row>
    <row r="93" s="21" customFormat="1" ht="17.25" customHeight="1" spans="1:2">
      <c r="A93" s="50"/>
      <c r="B93" s="47"/>
    </row>
    <row r="94" s="21" customFormat="1" ht="17.25" customHeight="1" spans="1:2">
      <c r="A94" s="50"/>
      <c r="B94" s="47"/>
    </row>
    <row r="95" s="21" customFormat="1" ht="17.25" customHeight="1" spans="1:2">
      <c r="A95" s="50"/>
      <c r="B95" s="47"/>
    </row>
    <row r="96" s="21" customFormat="1" ht="17.25" customHeight="1" spans="1:2">
      <c r="A96" s="50"/>
      <c r="B96" s="47"/>
    </row>
    <row r="97" s="21" customFormat="1" ht="17.25" customHeight="1" spans="1:2">
      <c r="A97" s="50"/>
      <c r="B97" s="47"/>
    </row>
    <row r="98" s="21" customFormat="1" ht="17.25" customHeight="1" spans="1:2">
      <c r="A98" s="50"/>
      <c r="B98" s="47"/>
    </row>
    <row r="99" s="21" customFormat="1" ht="17.25" customHeight="1" spans="1:2">
      <c r="A99" s="50"/>
      <c r="B99" s="47"/>
    </row>
    <row r="100" s="21" customFormat="1" ht="17.25" customHeight="1" spans="1:2">
      <c r="A100" s="49" t="s">
        <v>29</v>
      </c>
      <c r="B100" s="47">
        <v>0</v>
      </c>
    </row>
    <row r="101" s="21" customFormat="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1"/>
  <sheetViews>
    <sheetView showGridLines="0" showZeros="0" workbookViewId="0">
      <selection activeCell="I20" sqref="I20"/>
    </sheetView>
  </sheetViews>
  <sheetFormatPr defaultColWidth="9.125" defaultRowHeight="14.25" outlineLevelCol="1"/>
  <cols>
    <col min="1" max="1" width="47.25" style="21" customWidth="1"/>
    <col min="2" max="2" width="40.75" style="21" customWidth="1"/>
    <col min="3" max="254" width="9.125" style="22" customWidth="1"/>
    <col min="255" max="16384" width="9.125" style="22"/>
  </cols>
  <sheetData>
    <row r="1" s="21" customFormat="1" ht="35.25" customHeight="1" spans="1:2">
      <c r="A1" s="3" t="s">
        <v>2167</v>
      </c>
      <c r="B1" s="3"/>
    </row>
    <row r="2" s="21" customFormat="1" ht="15.75" customHeight="1" spans="1:2">
      <c r="A2" s="48" t="s">
        <v>2125</v>
      </c>
      <c r="B2" s="48"/>
    </row>
    <row r="3" s="21" customFormat="1" ht="15.75" customHeight="1" spans="1:2">
      <c r="A3" s="23" t="s">
        <v>1</v>
      </c>
      <c r="B3" s="23"/>
    </row>
    <row r="4" s="21" customFormat="1" ht="17.1" customHeight="1" spans="1:2">
      <c r="A4" s="49" t="s">
        <v>2</v>
      </c>
      <c r="B4" s="49" t="s">
        <v>5</v>
      </c>
    </row>
    <row r="5" s="21" customFormat="1" ht="17.1" customHeight="1" spans="1:2">
      <c r="A5" s="50" t="s">
        <v>2106</v>
      </c>
      <c r="B5" s="47">
        <v>0</v>
      </c>
    </row>
    <row r="6" s="21" customFormat="1" ht="17.1" customHeight="1" spans="1:2">
      <c r="A6" s="50" t="s">
        <v>2168</v>
      </c>
      <c r="B6" s="47">
        <v>0</v>
      </c>
    </row>
    <row r="7" s="21" customFormat="1" ht="17.1" customHeight="1" spans="1:2">
      <c r="A7" s="50" t="s">
        <v>2169</v>
      </c>
      <c r="B7" s="47">
        <v>0</v>
      </c>
    </row>
    <row r="8" s="21" customFormat="1" ht="17.1" customHeight="1" spans="1:2">
      <c r="A8" s="50" t="s">
        <v>2170</v>
      </c>
      <c r="B8" s="47">
        <v>0</v>
      </c>
    </row>
    <row r="9" s="21" customFormat="1" ht="17.1" customHeight="1" spans="1:2">
      <c r="A9" s="50" t="s">
        <v>2171</v>
      </c>
      <c r="B9" s="47">
        <v>0</v>
      </c>
    </row>
    <row r="10" s="21" customFormat="1" ht="17.1" customHeight="1" spans="1:2">
      <c r="A10" s="50" t="s">
        <v>2172</v>
      </c>
      <c r="B10" s="47">
        <v>0</v>
      </c>
    </row>
    <row r="11" s="21" customFormat="1" ht="17.1" customHeight="1" spans="1:2">
      <c r="A11" s="50" t="s">
        <v>2173</v>
      </c>
      <c r="B11" s="47">
        <v>0</v>
      </c>
    </row>
    <row r="12" s="21" customFormat="1" ht="17.1" customHeight="1" spans="1:2">
      <c r="A12" s="50" t="s">
        <v>2174</v>
      </c>
      <c r="B12" s="47">
        <v>0</v>
      </c>
    </row>
    <row r="13" s="21" customFormat="1" ht="17.1" customHeight="1" spans="1:2">
      <c r="A13" s="50" t="s">
        <v>2175</v>
      </c>
      <c r="B13" s="47">
        <v>0</v>
      </c>
    </row>
    <row r="14" s="21" customFormat="1" ht="17.1" customHeight="1" spans="1:2">
      <c r="A14" s="50" t="s">
        <v>2176</v>
      </c>
      <c r="B14" s="47">
        <v>0</v>
      </c>
    </row>
    <row r="15" s="21" customFormat="1" ht="17.1" customHeight="1" spans="1:2">
      <c r="A15" s="50" t="s">
        <v>2107</v>
      </c>
      <c r="B15" s="47">
        <v>0</v>
      </c>
    </row>
    <row r="16" s="21" customFormat="1" ht="17.1" customHeight="1" spans="1:2">
      <c r="A16" s="50" t="s">
        <v>2177</v>
      </c>
      <c r="B16" s="47">
        <v>0</v>
      </c>
    </row>
    <row r="17" s="21" customFormat="1" ht="17.1" customHeight="1" spans="1:2">
      <c r="A17" s="50" t="s">
        <v>2178</v>
      </c>
      <c r="B17" s="47">
        <v>0</v>
      </c>
    </row>
    <row r="18" s="21" customFormat="1" ht="17.1" customHeight="1" spans="1:2">
      <c r="A18" s="50" t="s">
        <v>2179</v>
      </c>
      <c r="B18" s="47">
        <v>0</v>
      </c>
    </row>
    <row r="19" s="21" customFormat="1" ht="17.1" customHeight="1" spans="1:2">
      <c r="A19" s="50" t="s">
        <v>2180</v>
      </c>
      <c r="B19" s="47">
        <v>0</v>
      </c>
    </row>
    <row r="20" s="21" customFormat="1" ht="17.1" customHeight="1" spans="1:2">
      <c r="A20" s="50" t="s">
        <v>2181</v>
      </c>
      <c r="B20" s="47">
        <v>0</v>
      </c>
    </row>
    <row r="21" s="21" customFormat="1" ht="17.1" customHeight="1" spans="1:2">
      <c r="A21" s="50" t="s">
        <v>2182</v>
      </c>
      <c r="B21" s="47">
        <v>0</v>
      </c>
    </row>
    <row r="22" s="21" customFormat="1" ht="17.1" customHeight="1" spans="1:2">
      <c r="A22" s="50" t="s">
        <v>2183</v>
      </c>
      <c r="B22" s="47">
        <v>0</v>
      </c>
    </row>
    <row r="23" s="21" customFormat="1" ht="17.1" customHeight="1" spans="1:2">
      <c r="A23" s="50" t="s">
        <v>2184</v>
      </c>
      <c r="B23" s="47">
        <v>0</v>
      </c>
    </row>
    <row r="24" s="21" customFormat="1" ht="17.1" customHeight="1" spans="1:2">
      <c r="A24" s="50" t="s">
        <v>2185</v>
      </c>
      <c r="B24" s="47">
        <v>0</v>
      </c>
    </row>
    <row r="25" s="21" customFormat="1" ht="17.1" customHeight="1" spans="1:2">
      <c r="A25" s="50" t="s">
        <v>2186</v>
      </c>
      <c r="B25" s="47">
        <v>0</v>
      </c>
    </row>
    <row r="26" s="21" customFormat="1" ht="17.1" customHeight="1" spans="1:2">
      <c r="A26" s="50" t="s">
        <v>2109</v>
      </c>
      <c r="B26" s="47">
        <v>0</v>
      </c>
    </row>
    <row r="27" s="21" customFormat="1" ht="17.1" customHeight="1" spans="1:2">
      <c r="A27" s="50" t="s">
        <v>2187</v>
      </c>
      <c r="B27" s="47">
        <v>0</v>
      </c>
    </row>
    <row r="28" s="21" customFormat="1" ht="17.1" customHeight="1" spans="1:2">
      <c r="A28" s="50" t="s">
        <v>2188</v>
      </c>
      <c r="B28" s="47">
        <v>0</v>
      </c>
    </row>
    <row r="29" s="21" customFormat="1" ht="17.1" customHeight="1" spans="1:2">
      <c r="A29" s="50" t="s">
        <v>2189</v>
      </c>
      <c r="B29" s="47">
        <v>0</v>
      </c>
    </row>
    <row r="30" s="21" customFormat="1" ht="17.1" customHeight="1" spans="1:2">
      <c r="A30" s="50" t="s">
        <v>2190</v>
      </c>
      <c r="B30" s="47">
        <v>0</v>
      </c>
    </row>
    <row r="31" s="21" customFormat="1" ht="17.1" customHeight="1" spans="1:2">
      <c r="A31" s="50" t="s">
        <v>2191</v>
      </c>
      <c r="B31" s="47">
        <v>0</v>
      </c>
    </row>
    <row r="32" s="21" customFormat="1" ht="17.1" customHeight="1" spans="1:2">
      <c r="A32" s="50"/>
      <c r="B32" s="47"/>
    </row>
    <row r="33" s="21" customFormat="1" ht="17.1" customHeight="1" spans="1:2">
      <c r="A33" s="50"/>
      <c r="B33" s="47"/>
    </row>
    <row r="34" s="21" customFormat="1" ht="17.1" customHeight="1" spans="1:2">
      <c r="A34" s="50"/>
      <c r="B34" s="47"/>
    </row>
    <row r="35" s="21" customFormat="1" ht="17.1" customHeight="1" spans="1:2">
      <c r="A35" s="50"/>
      <c r="B35" s="47"/>
    </row>
    <row r="36" s="21" customFormat="1" ht="17.1" customHeight="1" spans="1:2">
      <c r="A36" s="50"/>
      <c r="B36" s="47"/>
    </row>
    <row r="37" s="21" customFormat="1" ht="17.1" customHeight="1" spans="1:2">
      <c r="A37" s="50"/>
      <c r="B37" s="47"/>
    </row>
    <row r="38" s="21" customFormat="1" ht="17.1" customHeight="1" spans="1:2">
      <c r="A38" s="50"/>
      <c r="B38" s="47"/>
    </row>
    <row r="39" s="21" customFormat="1" ht="17.1" customHeight="1" spans="1:2">
      <c r="A39" s="50"/>
      <c r="B39" s="47"/>
    </row>
    <row r="40" s="21" customFormat="1" ht="17.1" customHeight="1" spans="1:2">
      <c r="A40" s="50"/>
      <c r="B40" s="47"/>
    </row>
    <row r="41" s="21" customFormat="1" ht="17.1" customHeight="1" spans="1:2">
      <c r="A41" s="50"/>
      <c r="B41" s="47"/>
    </row>
    <row r="42" s="21" customFormat="1" ht="17.1" customHeight="1" spans="1:2">
      <c r="A42" s="50"/>
      <c r="B42" s="47"/>
    </row>
    <row r="43" s="21" customFormat="1" ht="17.1" customHeight="1" spans="1:2">
      <c r="A43" s="50"/>
      <c r="B43" s="47"/>
    </row>
    <row r="44" s="21" customFormat="1" ht="17.1" customHeight="1" spans="1:2">
      <c r="A44" s="50"/>
      <c r="B44" s="47"/>
    </row>
    <row r="45" s="21" customFormat="1" ht="17.1" customHeight="1" spans="1:2">
      <c r="A45" s="50"/>
      <c r="B45" s="47"/>
    </row>
    <row r="46" s="21" customFormat="1" ht="17.1" customHeight="1" spans="1:2">
      <c r="A46" s="50"/>
      <c r="B46" s="47"/>
    </row>
    <row r="47" s="21" customFormat="1" ht="17.1" customHeight="1" spans="1:2">
      <c r="A47" s="50"/>
      <c r="B47" s="47"/>
    </row>
    <row r="48" s="21" customFormat="1" ht="17.1" customHeight="1" spans="1:2">
      <c r="A48" s="50"/>
      <c r="B48" s="47"/>
    </row>
    <row r="49" s="21" customFormat="1" ht="17.1" customHeight="1" spans="1:2">
      <c r="A49" s="50"/>
      <c r="B49" s="47"/>
    </row>
    <row r="50" s="21" customFormat="1" ht="17.1" customHeight="1" spans="1:2">
      <c r="A50" s="50"/>
      <c r="B50" s="47"/>
    </row>
    <row r="51" s="21" customFormat="1" ht="17.1" customHeight="1" spans="1:2">
      <c r="A51" s="50"/>
      <c r="B51" s="47"/>
    </row>
    <row r="52" s="21" customFormat="1" ht="409.5" hidden="1" customHeight="1" spans="1:2">
      <c r="A52" s="50"/>
      <c r="B52" s="47"/>
    </row>
    <row r="53" s="21" customFormat="1" ht="409.5" hidden="1" customHeight="1" spans="1:2">
      <c r="A53" s="50"/>
      <c r="B53" s="47"/>
    </row>
    <row r="54" s="21" customFormat="1" ht="409.5" hidden="1" customHeight="1" spans="1:2">
      <c r="A54" s="50"/>
      <c r="B54" s="47"/>
    </row>
    <row r="55" s="21" customFormat="1" ht="409.5" hidden="1" customHeight="1" spans="1:2">
      <c r="A55" s="50"/>
      <c r="B55" s="47"/>
    </row>
    <row r="56" s="21" customFormat="1" ht="409.5" hidden="1" customHeight="1" spans="1:2">
      <c r="A56" s="50"/>
      <c r="B56" s="47"/>
    </row>
    <row r="57" s="21" customFormat="1" ht="409.5" hidden="1" customHeight="1" spans="1:2">
      <c r="A57" s="50"/>
      <c r="B57" s="47"/>
    </row>
    <row r="58" s="21" customFormat="1" ht="409.5" hidden="1" customHeight="1" spans="1:2">
      <c r="A58" s="50"/>
      <c r="B58" s="47"/>
    </row>
    <row r="59" s="21" customFormat="1" ht="409.5" hidden="1" customHeight="1" spans="1:2">
      <c r="A59" s="50"/>
      <c r="B59" s="47"/>
    </row>
    <row r="60" s="21" customFormat="1" ht="409.5" hidden="1" customHeight="1" spans="1:2">
      <c r="A60" s="50"/>
      <c r="B60" s="47"/>
    </row>
    <row r="61" s="21" customFormat="1" ht="409.5" hidden="1" customHeight="1" spans="1:2">
      <c r="A61" s="50"/>
      <c r="B61" s="47"/>
    </row>
    <row r="62" s="21" customFormat="1" ht="409.5" hidden="1" customHeight="1" spans="1:2">
      <c r="A62" s="50"/>
      <c r="B62" s="47"/>
    </row>
    <row r="63" s="21" customFormat="1" ht="409.5" hidden="1" customHeight="1" spans="1:2">
      <c r="A63" s="50"/>
      <c r="B63" s="47"/>
    </row>
    <row r="64" s="21" customFormat="1" ht="409.5" hidden="1" customHeight="1" spans="1:2">
      <c r="A64" s="50"/>
      <c r="B64" s="47"/>
    </row>
    <row r="65" s="21" customFormat="1" ht="409.5" hidden="1" customHeight="1" spans="1:2">
      <c r="A65" s="50"/>
      <c r="B65" s="47"/>
    </row>
    <row r="66" s="21" customFormat="1" ht="409.5" hidden="1" customHeight="1" spans="1:2">
      <c r="A66" s="50"/>
      <c r="B66" s="47"/>
    </row>
    <row r="67" s="21" customFormat="1" ht="409.5" hidden="1" customHeight="1" spans="1:2">
      <c r="A67" s="50"/>
      <c r="B67" s="47"/>
    </row>
    <row r="68" s="21" customFormat="1" ht="409.5" hidden="1" customHeight="1" spans="1:2">
      <c r="A68" s="50"/>
      <c r="B68" s="47"/>
    </row>
    <row r="69" s="21" customFormat="1" ht="409.5" hidden="1" customHeight="1" spans="1:2">
      <c r="A69" s="50"/>
      <c r="B69" s="47"/>
    </row>
    <row r="70" s="21" customFormat="1" ht="409.5" hidden="1" customHeight="1" spans="1:2">
      <c r="A70" s="50"/>
      <c r="B70" s="47"/>
    </row>
    <row r="71" s="21" customFormat="1" ht="409.5" hidden="1" customHeight="1" spans="1:2">
      <c r="A71" s="50"/>
      <c r="B71" s="47"/>
    </row>
    <row r="72" s="21" customFormat="1" ht="409.5" hidden="1" customHeight="1" spans="1:2">
      <c r="A72" s="50"/>
      <c r="B72" s="47"/>
    </row>
    <row r="73" s="21" customFormat="1" ht="409.5" hidden="1" customHeight="1" spans="1:2">
      <c r="A73" s="50"/>
      <c r="B73" s="47"/>
    </row>
    <row r="74" s="21" customFormat="1" ht="17.25" customHeight="1" spans="1:2">
      <c r="A74" s="50"/>
      <c r="B74" s="47"/>
    </row>
    <row r="75" s="21" customFormat="1" ht="17.25" customHeight="1" spans="1:2">
      <c r="A75" s="50"/>
      <c r="B75" s="47"/>
    </row>
    <row r="76" s="21" customFormat="1" ht="17.1" customHeight="1" spans="1:2">
      <c r="A76" s="50"/>
      <c r="B76" s="47"/>
    </row>
    <row r="77" s="21" customFormat="1" ht="17.1" customHeight="1" spans="1:2">
      <c r="A77" s="50"/>
      <c r="B77" s="47"/>
    </row>
    <row r="78" s="21" customFormat="1" ht="17.1" customHeight="1" spans="1:2">
      <c r="A78" s="50"/>
      <c r="B78" s="47"/>
    </row>
    <row r="79" s="21" customFormat="1" ht="17.1" customHeight="1" spans="1:2">
      <c r="A79" s="50"/>
      <c r="B79" s="47"/>
    </row>
    <row r="80" s="21" customFormat="1" ht="17.1" customHeight="1" spans="1:2">
      <c r="A80" s="50"/>
      <c r="B80" s="47"/>
    </row>
    <row r="81" s="21" customFormat="1" ht="17.1" customHeight="1" spans="1:2">
      <c r="A81" s="50"/>
      <c r="B81" s="47"/>
    </row>
    <row r="82" s="21" customFormat="1" ht="17.1" customHeight="1" spans="1:2">
      <c r="A82" s="50"/>
      <c r="B82" s="47"/>
    </row>
    <row r="83" s="21" customFormat="1" ht="17.1" customHeight="1" spans="1:2">
      <c r="A83" s="50"/>
      <c r="B83" s="47"/>
    </row>
    <row r="84" s="21" customFormat="1" ht="17.25" customHeight="1" spans="1:2">
      <c r="A84" s="50"/>
      <c r="B84" s="47"/>
    </row>
    <row r="85" s="21" customFormat="1" ht="17.25" customHeight="1" spans="1:2">
      <c r="A85" s="50"/>
      <c r="B85" s="47"/>
    </row>
    <row r="86" s="21" customFormat="1" ht="17.25" customHeight="1" spans="1:2">
      <c r="A86" s="50"/>
      <c r="B86" s="47"/>
    </row>
    <row r="87" s="21" customFormat="1" ht="17.25" customHeight="1" spans="1:2">
      <c r="A87" s="50"/>
      <c r="B87" s="47"/>
    </row>
    <row r="88" s="21" customFormat="1" ht="17.25" customHeight="1" spans="1:2">
      <c r="A88" s="50"/>
      <c r="B88" s="47"/>
    </row>
    <row r="89" s="21" customFormat="1" ht="17.25" customHeight="1" spans="1:2">
      <c r="A89" s="50"/>
      <c r="B89" s="47"/>
    </row>
    <row r="90" s="21" customFormat="1" ht="17.25" customHeight="1" spans="1:2">
      <c r="A90" s="50"/>
      <c r="B90" s="47"/>
    </row>
    <row r="91" s="21" customFormat="1" ht="17.25" customHeight="1" spans="1:2">
      <c r="A91" s="50"/>
      <c r="B91" s="47"/>
    </row>
    <row r="92" s="21" customFormat="1" ht="17.25" customHeight="1" spans="1:2">
      <c r="A92" s="50"/>
      <c r="B92" s="47"/>
    </row>
    <row r="93" s="21" customFormat="1" ht="17.25" customHeight="1" spans="1:2">
      <c r="A93" s="50"/>
      <c r="B93" s="47"/>
    </row>
    <row r="94" s="21" customFormat="1" ht="17.25" customHeight="1" spans="1:2">
      <c r="A94" s="50"/>
      <c r="B94" s="47"/>
    </row>
    <row r="95" s="21" customFormat="1" ht="17.25" customHeight="1" spans="1:2">
      <c r="A95" s="50"/>
      <c r="B95" s="47"/>
    </row>
    <row r="96" s="21" customFormat="1" ht="17.25" customHeight="1" spans="1:2">
      <c r="A96" s="50"/>
      <c r="B96" s="47"/>
    </row>
    <row r="97" s="21" customFormat="1" ht="17.25" customHeight="1" spans="1:2">
      <c r="A97" s="50"/>
      <c r="B97" s="47"/>
    </row>
    <row r="98" s="21" customFormat="1" ht="17.25" customHeight="1" spans="1:2">
      <c r="A98" s="50"/>
      <c r="B98" s="47"/>
    </row>
    <row r="99" s="21" customFormat="1" ht="17.25" customHeight="1" spans="1:2">
      <c r="A99" s="50"/>
      <c r="B99" s="47"/>
    </row>
    <row r="100" s="21" customFormat="1" ht="17.25" customHeight="1" spans="1:2">
      <c r="A100" s="49" t="s">
        <v>56</v>
      </c>
      <c r="B100" s="47">
        <v>0</v>
      </c>
    </row>
    <row r="101" s="21" customFormat="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showGridLines="0" showZeros="0" workbookViewId="0">
      <selection activeCell="L17" sqref="L17"/>
    </sheetView>
  </sheetViews>
  <sheetFormatPr defaultColWidth="9.125" defaultRowHeight="14.25"/>
  <cols>
    <col min="1" max="1" width="24" style="21" customWidth="1"/>
    <col min="2" max="9" width="13.375" style="21" customWidth="1"/>
    <col min="10" max="10" width="13.375" style="21" hidden="1" customWidth="1"/>
    <col min="11" max="16384" width="9.125" style="22"/>
  </cols>
  <sheetData>
    <row r="1" s="21" customFormat="1" ht="33.95" customHeight="1" spans="1:10">
      <c r="A1" s="3" t="s">
        <v>2192</v>
      </c>
      <c r="B1" s="3"/>
      <c r="C1" s="3"/>
      <c r="D1" s="3"/>
      <c r="E1" s="3"/>
      <c r="F1" s="3"/>
      <c r="G1" s="3"/>
      <c r="H1" s="3"/>
      <c r="I1" s="3"/>
      <c r="J1" s="3"/>
    </row>
    <row r="2" s="21" customFormat="1" ht="17.1" customHeight="1" spans="1:10">
      <c r="A2" s="23"/>
      <c r="B2" s="23"/>
      <c r="C2" s="23"/>
      <c r="D2" s="23"/>
      <c r="E2" s="23"/>
      <c r="F2" s="23"/>
      <c r="G2" s="23"/>
      <c r="H2" s="23"/>
      <c r="I2" s="23"/>
      <c r="J2" s="23"/>
    </row>
    <row r="3" s="21" customFormat="1" ht="17.1" customHeight="1" spans="1:10">
      <c r="A3" s="44" t="s">
        <v>1</v>
      </c>
      <c r="B3" s="44"/>
      <c r="C3" s="44"/>
      <c r="D3" s="44"/>
      <c r="E3" s="44"/>
      <c r="F3" s="44"/>
      <c r="G3" s="44"/>
      <c r="H3" s="44"/>
      <c r="I3" s="44"/>
      <c r="J3" s="44"/>
    </row>
    <row r="4" s="21" customFormat="1" ht="12.75" customHeight="1" spans="1:10">
      <c r="A4" s="33" t="s">
        <v>59</v>
      </c>
      <c r="B4" s="34" t="s">
        <v>2193</v>
      </c>
      <c r="C4" s="34" t="s">
        <v>2194</v>
      </c>
      <c r="D4" s="34" t="s">
        <v>2195</v>
      </c>
      <c r="E4" s="34" t="s">
        <v>2196</v>
      </c>
      <c r="F4" s="34" t="s">
        <v>2197</v>
      </c>
      <c r="G4" s="34" t="s">
        <v>2198</v>
      </c>
      <c r="H4" s="34" t="s">
        <v>2199</v>
      </c>
      <c r="I4" s="34" t="s">
        <v>2200</v>
      </c>
      <c r="J4" s="45" t="s">
        <v>2201</v>
      </c>
    </row>
    <row r="5" s="21" customFormat="1" ht="36.95" customHeight="1" spans="1:10">
      <c r="A5" s="24"/>
      <c r="B5" s="35"/>
      <c r="C5" s="35"/>
      <c r="D5" s="35"/>
      <c r="E5" s="35"/>
      <c r="F5" s="35"/>
      <c r="G5" s="35"/>
      <c r="H5" s="35"/>
      <c r="I5" s="35"/>
      <c r="J5" s="46"/>
    </row>
    <row r="6" s="21" customFormat="1" ht="20.1" customHeight="1" spans="1:10">
      <c r="A6" s="7" t="s">
        <v>2202</v>
      </c>
      <c r="B6" s="8">
        <v>18896</v>
      </c>
      <c r="C6" s="8">
        <v>0</v>
      </c>
      <c r="D6" s="8">
        <v>18896</v>
      </c>
      <c r="E6" s="8">
        <v>0</v>
      </c>
      <c r="F6" s="8">
        <v>0</v>
      </c>
      <c r="G6" s="8">
        <v>0</v>
      </c>
      <c r="H6" s="8">
        <v>0</v>
      </c>
      <c r="I6" s="8">
        <v>0</v>
      </c>
      <c r="J6" s="47">
        <v>0</v>
      </c>
    </row>
    <row r="7" s="21" customFormat="1" ht="20.1" customHeight="1" spans="1:10">
      <c r="A7" s="7" t="s">
        <v>2203</v>
      </c>
      <c r="B7" s="8">
        <v>4647</v>
      </c>
      <c r="C7" s="8">
        <v>0</v>
      </c>
      <c r="D7" s="8">
        <v>4647</v>
      </c>
      <c r="E7" s="8">
        <v>0</v>
      </c>
      <c r="F7" s="8">
        <v>0</v>
      </c>
      <c r="G7" s="8">
        <v>0</v>
      </c>
      <c r="H7" s="8">
        <v>0</v>
      </c>
      <c r="I7" s="8">
        <v>0</v>
      </c>
      <c r="J7" s="47">
        <v>0</v>
      </c>
    </row>
    <row r="8" s="21" customFormat="1" ht="17.1" customHeight="1" spans="1:10">
      <c r="A8" s="7" t="s">
        <v>2204</v>
      </c>
      <c r="B8" s="8">
        <v>1136</v>
      </c>
      <c r="C8" s="8">
        <v>0</v>
      </c>
      <c r="D8" s="8">
        <v>1136</v>
      </c>
      <c r="E8" s="8">
        <v>0</v>
      </c>
      <c r="F8" s="8">
        <v>0</v>
      </c>
      <c r="G8" s="8">
        <v>0</v>
      </c>
      <c r="H8" s="8">
        <v>0</v>
      </c>
      <c r="I8" s="8">
        <v>0</v>
      </c>
      <c r="J8" s="47">
        <v>0</v>
      </c>
    </row>
    <row r="9" s="21" customFormat="1" ht="20.1" customHeight="1" spans="1:10">
      <c r="A9" s="7" t="s">
        <v>2205</v>
      </c>
      <c r="B9" s="8">
        <v>11757</v>
      </c>
      <c r="C9" s="8">
        <v>0</v>
      </c>
      <c r="D9" s="8">
        <v>11757</v>
      </c>
      <c r="E9" s="8">
        <v>0</v>
      </c>
      <c r="F9" s="8">
        <v>0</v>
      </c>
      <c r="G9" s="8">
        <v>0</v>
      </c>
      <c r="H9" s="8">
        <v>0</v>
      </c>
      <c r="I9" s="8">
        <v>0</v>
      </c>
      <c r="J9" s="47">
        <v>0</v>
      </c>
    </row>
    <row r="10" s="21" customFormat="1" ht="17.1" customHeight="1" spans="1:10">
      <c r="A10" s="7" t="s">
        <v>2206</v>
      </c>
      <c r="B10" s="8">
        <v>727</v>
      </c>
      <c r="C10" s="8">
        <v>0</v>
      </c>
      <c r="D10" s="8">
        <v>727</v>
      </c>
      <c r="E10" s="8">
        <v>0</v>
      </c>
      <c r="F10" s="8">
        <v>0</v>
      </c>
      <c r="G10" s="8">
        <v>0</v>
      </c>
      <c r="H10" s="8">
        <v>0</v>
      </c>
      <c r="I10" s="8">
        <v>0</v>
      </c>
      <c r="J10" s="47">
        <v>0</v>
      </c>
    </row>
    <row r="11" s="21" customFormat="1" ht="20.1" customHeight="1" spans="1:10">
      <c r="A11" s="7" t="s">
        <v>2207</v>
      </c>
      <c r="B11" s="8">
        <v>0</v>
      </c>
      <c r="C11" s="8">
        <v>0</v>
      </c>
      <c r="D11" s="8">
        <v>0</v>
      </c>
      <c r="E11" s="8">
        <v>0</v>
      </c>
      <c r="F11" s="8">
        <v>0</v>
      </c>
      <c r="G11" s="8">
        <v>0</v>
      </c>
      <c r="H11" s="8">
        <v>0</v>
      </c>
      <c r="I11" s="8">
        <v>0</v>
      </c>
      <c r="J11" s="47">
        <v>0</v>
      </c>
    </row>
    <row r="12" s="21" customFormat="1" ht="20.1" customHeight="1" spans="1:10">
      <c r="A12" s="7" t="s">
        <v>2208</v>
      </c>
      <c r="B12" s="8">
        <v>629</v>
      </c>
      <c r="C12" s="8">
        <v>0</v>
      </c>
      <c r="D12" s="8">
        <v>629</v>
      </c>
      <c r="E12" s="8">
        <v>0</v>
      </c>
      <c r="F12" s="8">
        <v>0</v>
      </c>
      <c r="G12" s="8">
        <v>0</v>
      </c>
      <c r="H12" s="8">
        <v>0</v>
      </c>
      <c r="I12" s="8">
        <v>0</v>
      </c>
      <c r="J12" s="47">
        <v>0</v>
      </c>
    </row>
    <row r="13" s="21" customFormat="1" ht="17.1" customHeight="1" spans="1:10">
      <c r="A13" s="7" t="s">
        <v>2209</v>
      </c>
      <c r="B13" s="8">
        <v>0</v>
      </c>
      <c r="C13" s="8">
        <v>0</v>
      </c>
      <c r="D13" s="8">
        <v>0</v>
      </c>
      <c r="E13" s="8">
        <v>0</v>
      </c>
      <c r="F13" s="8">
        <v>0</v>
      </c>
      <c r="G13" s="8">
        <v>0</v>
      </c>
      <c r="H13" s="8">
        <v>0</v>
      </c>
      <c r="I13" s="8">
        <v>0</v>
      </c>
      <c r="J13" s="47">
        <v>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showGridLines="0" showZeros="0" workbookViewId="0">
      <selection activeCell="G18" sqref="G18"/>
    </sheetView>
  </sheetViews>
  <sheetFormatPr defaultColWidth="9.125" defaultRowHeight="14.25"/>
  <cols>
    <col min="1" max="1" width="24" style="21" customWidth="1"/>
    <col min="2" max="9" width="13.375" style="21" customWidth="1"/>
    <col min="10" max="10" width="13.375" style="21" hidden="1" customWidth="1"/>
    <col min="11" max="16384" width="9.125" style="22"/>
  </cols>
  <sheetData>
    <row r="1" s="21" customFormat="1" ht="33.95" customHeight="1" spans="1:10">
      <c r="A1" s="3" t="s">
        <v>2210</v>
      </c>
      <c r="B1" s="3"/>
      <c r="C1" s="3"/>
      <c r="D1" s="3"/>
      <c r="E1" s="3"/>
      <c r="F1" s="3"/>
      <c r="G1" s="3"/>
      <c r="H1" s="3"/>
      <c r="I1" s="3"/>
      <c r="J1" s="3"/>
    </row>
    <row r="2" s="21" customFormat="1" ht="17.1" customHeight="1" spans="1:10">
      <c r="A2" s="23"/>
      <c r="B2" s="23"/>
      <c r="C2" s="23"/>
      <c r="D2" s="23"/>
      <c r="E2" s="23"/>
      <c r="F2" s="23"/>
      <c r="G2" s="23"/>
      <c r="H2" s="23"/>
      <c r="I2" s="23"/>
      <c r="J2" s="23"/>
    </row>
    <row r="3" s="21" customFormat="1" ht="17.1" customHeight="1" spans="1:10">
      <c r="A3" s="44" t="s">
        <v>1</v>
      </c>
      <c r="B3" s="44"/>
      <c r="C3" s="44"/>
      <c r="D3" s="44"/>
      <c r="E3" s="44"/>
      <c r="F3" s="44"/>
      <c r="G3" s="44"/>
      <c r="H3" s="44"/>
      <c r="I3" s="44"/>
      <c r="J3" s="44"/>
    </row>
    <row r="4" s="21" customFormat="1" ht="12.75" customHeight="1" spans="1:10">
      <c r="A4" s="33" t="s">
        <v>59</v>
      </c>
      <c r="B4" s="34" t="s">
        <v>2193</v>
      </c>
      <c r="C4" s="34" t="s">
        <v>2194</v>
      </c>
      <c r="D4" s="34" t="s">
        <v>2195</v>
      </c>
      <c r="E4" s="34" t="s">
        <v>2196</v>
      </c>
      <c r="F4" s="34" t="s">
        <v>2197</v>
      </c>
      <c r="G4" s="34" t="s">
        <v>2198</v>
      </c>
      <c r="H4" s="34" t="s">
        <v>2199</v>
      </c>
      <c r="I4" s="34" t="s">
        <v>2200</v>
      </c>
      <c r="J4" s="45" t="s">
        <v>2201</v>
      </c>
    </row>
    <row r="5" s="21" customFormat="1" ht="36.95" customHeight="1" spans="1:10">
      <c r="A5" s="24"/>
      <c r="B5" s="35"/>
      <c r="C5" s="35"/>
      <c r="D5" s="35"/>
      <c r="E5" s="35"/>
      <c r="F5" s="35"/>
      <c r="G5" s="35"/>
      <c r="H5" s="35"/>
      <c r="I5" s="35"/>
      <c r="J5" s="46"/>
    </row>
    <row r="6" spans="1:9">
      <c r="A6" s="7" t="s">
        <v>2211</v>
      </c>
      <c r="B6" s="8">
        <v>11756</v>
      </c>
      <c r="C6" s="8">
        <v>0</v>
      </c>
      <c r="D6" s="8">
        <v>11756</v>
      </c>
      <c r="E6" s="8">
        <v>0</v>
      </c>
      <c r="F6" s="8">
        <v>0</v>
      </c>
      <c r="G6" s="8">
        <v>0</v>
      </c>
      <c r="H6" s="8">
        <v>0</v>
      </c>
      <c r="I6" s="8">
        <v>0</v>
      </c>
    </row>
    <row r="7" spans="1:9">
      <c r="A7" s="7" t="s">
        <v>2212</v>
      </c>
      <c r="B7" s="8">
        <v>11742</v>
      </c>
      <c r="C7" s="8">
        <v>0</v>
      </c>
      <c r="D7" s="8">
        <v>11742</v>
      </c>
      <c r="E7" s="8">
        <v>0</v>
      </c>
      <c r="F7" s="8">
        <v>0</v>
      </c>
      <c r="G7" s="8">
        <v>0</v>
      </c>
      <c r="H7" s="8">
        <v>0</v>
      </c>
      <c r="I7" s="8">
        <v>0</v>
      </c>
    </row>
    <row r="8" spans="1:9">
      <c r="A8" s="7" t="s">
        <v>2213</v>
      </c>
      <c r="B8" s="8">
        <v>0</v>
      </c>
      <c r="C8" s="8">
        <v>0</v>
      </c>
      <c r="D8" s="8">
        <v>0</v>
      </c>
      <c r="E8" s="8">
        <v>0</v>
      </c>
      <c r="F8" s="8">
        <v>0</v>
      </c>
      <c r="G8" s="8">
        <v>0</v>
      </c>
      <c r="H8" s="8">
        <v>0</v>
      </c>
      <c r="I8" s="8">
        <v>0</v>
      </c>
    </row>
    <row r="9" spans="1:9">
      <c r="A9" s="7" t="s">
        <v>2214</v>
      </c>
      <c r="B9" s="8">
        <v>14</v>
      </c>
      <c r="C9" s="8">
        <v>0</v>
      </c>
      <c r="D9" s="8">
        <v>14</v>
      </c>
      <c r="E9" s="8">
        <v>0</v>
      </c>
      <c r="F9" s="8">
        <v>0</v>
      </c>
      <c r="G9" s="8">
        <v>0</v>
      </c>
      <c r="H9" s="8">
        <v>0</v>
      </c>
      <c r="I9" s="8">
        <v>0</v>
      </c>
    </row>
    <row r="10" spans="1:9">
      <c r="A10" s="7" t="s">
        <v>2215</v>
      </c>
      <c r="B10" s="8">
        <v>0</v>
      </c>
      <c r="C10" s="8">
        <v>0</v>
      </c>
      <c r="D10" s="8">
        <v>0</v>
      </c>
      <c r="E10" s="8">
        <v>0</v>
      </c>
      <c r="F10" s="8">
        <v>0</v>
      </c>
      <c r="G10" s="8">
        <v>0</v>
      </c>
      <c r="H10" s="8">
        <v>0</v>
      </c>
      <c r="I10" s="8">
        <v>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2" sqref="A2:J2"/>
    </sheetView>
  </sheetViews>
  <sheetFormatPr defaultColWidth="8" defaultRowHeight="14.25" customHeight="1"/>
  <cols>
    <col min="1" max="1" width="29.125" style="26" customWidth="1"/>
    <col min="2" max="9" width="20" style="26" customWidth="1"/>
    <col min="10" max="10" width="20" style="26" hidden="1" customWidth="1"/>
    <col min="11" max="16384" width="8" style="26"/>
  </cols>
  <sheetData>
    <row r="1" spans="1:10">
      <c r="A1" s="27"/>
      <c r="B1" s="28"/>
      <c r="C1" s="28"/>
      <c r="D1" s="28"/>
      <c r="E1" s="28"/>
      <c r="F1" s="28"/>
      <c r="G1" s="28"/>
      <c r="H1" s="28"/>
      <c r="I1" s="28"/>
      <c r="J1" s="28"/>
    </row>
    <row r="2" ht="33" customHeight="1" spans="1:10">
      <c r="A2" s="29" t="s">
        <v>2216</v>
      </c>
      <c r="B2" s="29"/>
      <c r="C2" s="29"/>
      <c r="D2" s="29"/>
      <c r="E2" s="29"/>
      <c r="F2" s="29"/>
      <c r="G2" s="29"/>
      <c r="H2" s="29"/>
      <c r="I2" s="29"/>
      <c r="J2" s="29"/>
    </row>
    <row r="3" ht="24" customHeight="1" spans="1:10">
      <c r="A3" s="30"/>
      <c r="B3" s="30"/>
      <c r="C3" s="30"/>
      <c r="D3" s="30"/>
      <c r="E3" s="30"/>
      <c r="F3" s="30"/>
      <c r="G3" s="30"/>
      <c r="H3" s="30"/>
      <c r="I3" s="30"/>
      <c r="J3" s="36"/>
    </row>
    <row r="4" ht="24" customHeight="1" spans="1:10">
      <c r="A4" s="31" t="s">
        <v>2217</v>
      </c>
      <c r="B4" s="32"/>
      <c r="C4" s="32"/>
      <c r="D4" s="32"/>
      <c r="E4" s="32"/>
      <c r="F4" s="32"/>
      <c r="G4" s="32"/>
      <c r="H4" s="32"/>
      <c r="I4" s="37" t="s">
        <v>576</v>
      </c>
      <c r="J4" s="38" t="s">
        <v>2218</v>
      </c>
    </row>
    <row r="5" ht="36" customHeight="1" spans="1:10">
      <c r="A5" s="33" t="s">
        <v>59</v>
      </c>
      <c r="B5" s="34" t="s">
        <v>2193</v>
      </c>
      <c r="C5" s="34" t="s">
        <v>2194</v>
      </c>
      <c r="D5" s="34" t="s">
        <v>2195</v>
      </c>
      <c r="E5" s="34" t="s">
        <v>2196</v>
      </c>
      <c r="F5" s="34" t="s">
        <v>2197</v>
      </c>
      <c r="G5" s="34" t="s">
        <v>2198</v>
      </c>
      <c r="H5" s="34" t="s">
        <v>2199</v>
      </c>
      <c r="I5" s="34" t="s">
        <v>2200</v>
      </c>
      <c r="J5" s="39" t="s">
        <v>2201</v>
      </c>
    </row>
    <row r="6" ht="24" customHeight="1" spans="1:10">
      <c r="A6" s="24"/>
      <c r="B6" s="35"/>
      <c r="C6" s="35"/>
      <c r="D6" s="35"/>
      <c r="E6" s="35"/>
      <c r="F6" s="35"/>
      <c r="G6" s="35"/>
      <c r="H6" s="35"/>
      <c r="I6" s="35"/>
      <c r="J6" s="40">
        <v>0</v>
      </c>
    </row>
    <row r="7" ht="24" customHeight="1" spans="1:10">
      <c r="A7" s="7" t="s">
        <v>2219</v>
      </c>
      <c r="B7" s="8">
        <v>18896</v>
      </c>
      <c r="C7" s="8">
        <v>0</v>
      </c>
      <c r="D7" s="8">
        <v>18896</v>
      </c>
      <c r="E7" s="8">
        <v>0</v>
      </c>
      <c r="F7" s="8">
        <v>0</v>
      </c>
      <c r="G7" s="8">
        <v>0</v>
      </c>
      <c r="H7" s="8">
        <v>0</v>
      </c>
      <c r="I7" s="8">
        <v>0</v>
      </c>
      <c r="J7" s="40">
        <v>0</v>
      </c>
    </row>
    <row r="8" ht="24" customHeight="1" spans="1:10">
      <c r="A8" s="7" t="s">
        <v>2203</v>
      </c>
      <c r="B8" s="8">
        <v>4647</v>
      </c>
      <c r="C8" s="8">
        <v>0</v>
      </c>
      <c r="D8" s="8">
        <v>4647</v>
      </c>
      <c r="E8" s="8">
        <v>0</v>
      </c>
      <c r="F8" s="8">
        <v>0</v>
      </c>
      <c r="G8" s="8">
        <v>0</v>
      </c>
      <c r="H8" s="8">
        <v>0</v>
      </c>
      <c r="I8" s="8">
        <v>0</v>
      </c>
      <c r="J8" s="40">
        <v>0</v>
      </c>
    </row>
    <row r="9" ht="24" customHeight="1" spans="1:10">
      <c r="A9" s="7" t="s">
        <v>2204</v>
      </c>
      <c r="B9" s="8">
        <v>1136</v>
      </c>
      <c r="C9" s="8">
        <v>0</v>
      </c>
      <c r="D9" s="8">
        <v>1136</v>
      </c>
      <c r="E9" s="8">
        <v>0</v>
      </c>
      <c r="F9" s="8">
        <v>0</v>
      </c>
      <c r="G9" s="8">
        <v>0</v>
      </c>
      <c r="H9" s="8">
        <v>0</v>
      </c>
      <c r="I9" s="8">
        <v>0</v>
      </c>
      <c r="J9" s="41">
        <v>0</v>
      </c>
    </row>
    <row r="10" ht="24" customHeight="1" spans="1:10">
      <c r="A10" s="7" t="s">
        <v>2205</v>
      </c>
      <c r="B10" s="8">
        <v>11757</v>
      </c>
      <c r="C10" s="8">
        <v>0</v>
      </c>
      <c r="D10" s="8">
        <v>11757</v>
      </c>
      <c r="E10" s="8">
        <v>0</v>
      </c>
      <c r="F10" s="8">
        <v>0</v>
      </c>
      <c r="G10" s="8">
        <v>0</v>
      </c>
      <c r="H10" s="8">
        <v>0</v>
      </c>
      <c r="I10" s="8">
        <v>0</v>
      </c>
      <c r="J10" s="42">
        <v>0</v>
      </c>
    </row>
    <row r="11" ht="24" customHeight="1" spans="1:10">
      <c r="A11" s="7" t="s">
        <v>2206</v>
      </c>
      <c r="B11" s="8">
        <v>727</v>
      </c>
      <c r="C11" s="8">
        <v>0</v>
      </c>
      <c r="D11" s="8">
        <v>727</v>
      </c>
      <c r="E11" s="8">
        <v>0</v>
      </c>
      <c r="F11" s="8">
        <v>0</v>
      </c>
      <c r="G11" s="8">
        <v>0</v>
      </c>
      <c r="H11" s="8">
        <v>0</v>
      </c>
      <c r="I11" s="8">
        <v>0</v>
      </c>
      <c r="J11" s="43">
        <v>0</v>
      </c>
    </row>
    <row r="12" ht="24" customHeight="1" spans="1:10">
      <c r="A12" s="7" t="s">
        <v>2207</v>
      </c>
      <c r="B12" s="8">
        <v>0</v>
      </c>
      <c r="C12" s="8">
        <v>0</v>
      </c>
      <c r="D12" s="8">
        <v>0</v>
      </c>
      <c r="E12" s="8">
        <v>0</v>
      </c>
      <c r="F12" s="8">
        <v>0</v>
      </c>
      <c r="G12" s="8">
        <v>0</v>
      </c>
      <c r="H12" s="8">
        <v>0</v>
      </c>
      <c r="I12" s="8">
        <v>0</v>
      </c>
      <c r="J12" s="41">
        <v>0</v>
      </c>
    </row>
    <row r="13" ht="24" customHeight="1" spans="1:10">
      <c r="A13" s="7" t="s">
        <v>2208</v>
      </c>
      <c r="B13" s="8">
        <v>629</v>
      </c>
      <c r="C13" s="8">
        <v>0</v>
      </c>
      <c r="D13" s="8">
        <v>629</v>
      </c>
      <c r="E13" s="8">
        <v>0</v>
      </c>
      <c r="F13" s="8">
        <v>0</v>
      </c>
      <c r="G13" s="8">
        <v>0</v>
      </c>
      <c r="H13" s="8">
        <v>0</v>
      </c>
      <c r="I13" s="8">
        <v>0</v>
      </c>
      <c r="J13" s="41">
        <v>0</v>
      </c>
    </row>
    <row r="14" ht="24" customHeight="1" spans="1:10">
      <c r="A14" s="7" t="s">
        <v>2209</v>
      </c>
      <c r="B14" s="8">
        <v>0</v>
      </c>
      <c r="C14" s="8">
        <v>0</v>
      </c>
      <c r="D14" s="8">
        <v>0</v>
      </c>
      <c r="E14" s="8">
        <v>0</v>
      </c>
      <c r="F14" s="8">
        <v>0</v>
      </c>
      <c r="G14" s="8">
        <v>0</v>
      </c>
      <c r="H14" s="8">
        <v>0</v>
      </c>
      <c r="I14" s="8">
        <v>0</v>
      </c>
      <c r="J14" s="40">
        <v>0</v>
      </c>
    </row>
    <row r="15" ht="24" customHeight="1" spans="1:10">
      <c r="A15" s="7" t="s">
        <v>2220</v>
      </c>
      <c r="B15" s="8">
        <v>11756</v>
      </c>
      <c r="C15" s="8">
        <v>0</v>
      </c>
      <c r="D15" s="8">
        <v>11756</v>
      </c>
      <c r="E15" s="8">
        <v>0</v>
      </c>
      <c r="F15" s="8">
        <v>0</v>
      </c>
      <c r="G15" s="8">
        <v>0</v>
      </c>
      <c r="H15" s="8">
        <v>0</v>
      </c>
      <c r="I15" s="8">
        <v>0</v>
      </c>
      <c r="J15" s="40">
        <v>0</v>
      </c>
    </row>
    <row r="16" ht="24" customHeight="1" spans="1:10">
      <c r="A16" s="7" t="s">
        <v>2212</v>
      </c>
      <c r="B16" s="8">
        <v>11742</v>
      </c>
      <c r="C16" s="8">
        <v>0</v>
      </c>
      <c r="D16" s="8">
        <v>11742</v>
      </c>
      <c r="E16" s="8">
        <v>0</v>
      </c>
      <c r="F16" s="8">
        <v>0</v>
      </c>
      <c r="G16" s="8">
        <v>0</v>
      </c>
      <c r="H16" s="8">
        <v>0</v>
      </c>
      <c r="I16" s="8">
        <v>0</v>
      </c>
      <c r="J16" s="41">
        <v>0</v>
      </c>
    </row>
    <row r="17" ht="24" customHeight="1" spans="1:10">
      <c r="A17" s="7" t="s">
        <v>2213</v>
      </c>
      <c r="B17" s="8">
        <v>0</v>
      </c>
      <c r="C17" s="8">
        <v>0</v>
      </c>
      <c r="D17" s="8">
        <v>0</v>
      </c>
      <c r="E17" s="8">
        <v>0</v>
      </c>
      <c r="F17" s="8">
        <v>0</v>
      </c>
      <c r="G17" s="8">
        <v>0</v>
      </c>
      <c r="H17" s="8">
        <v>0</v>
      </c>
      <c r="I17" s="8">
        <v>0</v>
      </c>
      <c r="J17" s="41">
        <v>0</v>
      </c>
    </row>
    <row r="18" ht="24" customHeight="1" spans="1:10">
      <c r="A18" s="7" t="s">
        <v>2214</v>
      </c>
      <c r="B18" s="8">
        <v>14</v>
      </c>
      <c r="C18" s="8">
        <v>0</v>
      </c>
      <c r="D18" s="8">
        <v>14</v>
      </c>
      <c r="E18" s="8">
        <v>0</v>
      </c>
      <c r="F18" s="8">
        <v>0</v>
      </c>
      <c r="G18" s="8">
        <v>0</v>
      </c>
      <c r="H18" s="8">
        <v>0</v>
      </c>
      <c r="I18" s="8">
        <v>0</v>
      </c>
      <c r="J18" s="40">
        <v>0</v>
      </c>
    </row>
    <row r="19" ht="24" customHeight="1" spans="1:10">
      <c r="A19" s="7" t="s">
        <v>2215</v>
      </c>
      <c r="B19" s="8">
        <v>0</v>
      </c>
      <c r="C19" s="8">
        <v>0</v>
      </c>
      <c r="D19" s="8">
        <v>0</v>
      </c>
      <c r="E19" s="8">
        <v>0</v>
      </c>
      <c r="F19" s="8">
        <v>0</v>
      </c>
      <c r="G19" s="8">
        <v>0</v>
      </c>
      <c r="H19" s="8">
        <v>0</v>
      </c>
      <c r="I19" s="8">
        <v>0</v>
      </c>
      <c r="J19" s="40">
        <v>0</v>
      </c>
    </row>
    <row r="20" ht="24" customHeight="1" spans="1:10">
      <c r="A20" s="7" t="s">
        <v>2221</v>
      </c>
      <c r="B20" s="8">
        <v>7140</v>
      </c>
      <c r="C20" s="8">
        <v>0</v>
      </c>
      <c r="D20" s="8">
        <v>7140</v>
      </c>
      <c r="E20" s="8">
        <v>0</v>
      </c>
      <c r="F20" s="8">
        <v>0</v>
      </c>
      <c r="G20" s="8">
        <v>0</v>
      </c>
      <c r="H20" s="8">
        <v>0</v>
      </c>
      <c r="I20" s="8">
        <v>0</v>
      </c>
      <c r="J20" s="40">
        <v>0</v>
      </c>
    </row>
    <row r="21" ht="24" customHeight="1" spans="1:10">
      <c r="A21" s="7" t="s">
        <v>2222</v>
      </c>
      <c r="B21" s="8">
        <v>47126</v>
      </c>
      <c r="C21" s="8">
        <v>0</v>
      </c>
      <c r="D21" s="8">
        <v>47126</v>
      </c>
      <c r="E21" s="8">
        <v>0</v>
      </c>
      <c r="F21" s="8">
        <v>0</v>
      </c>
      <c r="G21" s="8">
        <v>0</v>
      </c>
      <c r="H21" s="8">
        <v>0</v>
      </c>
      <c r="I21" s="8">
        <v>0</v>
      </c>
      <c r="J21" s="36"/>
    </row>
  </sheetData>
  <mergeCells count="10">
    <mergeCell ref="A2:J2"/>
    <mergeCell ref="A5:A6"/>
    <mergeCell ref="B5:B6"/>
    <mergeCell ref="C5:C6"/>
    <mergeCell ref="D5:D6"/>
    <mergeCell ref="E5:E6"/>
    <mergeCell ref="F5:F6"/>
    <mergeCell ref="G5:G6"/>
    <mergeCell ref="H5:H6"/>
    <mergeCell ref="I5:I6"/>
  </mergeCells>
  <pageMargins left="0.74803" right="0.74803" top="0.98425" bottom="0.98425" header="0.51181" footer="0.51181"/>
  <pageSetup paperSize="9" orientation="portrait" errors="blank"/>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G5" sqref="G5"/>
    </sheetView>
  </sheetViews>
  <sheetFormatPr defaultColWidth="9.125" defaultRowHeight="14.25" outlineLevelCol="2"/>
  <cols>
    <col min="1" max="3" width="33.125" style="21" customWidth="1"/>
    <col min="4" max="16384" width="9.125" style="22"/>
  </cols>
  <sheetData>
    <row r="1" s="21" customFormat="1" ht="33.95" customHeight="1" spans="1:3">
      <c r="A1" s="3" t="s">
        <v>2223</v>
      </c>
      <c r="B1" s="3"/>
      <c r="C1" s="3"/>
    </row>
    <row r="2" s="21" customFormat="1" ht="17.1" customHeight="1" spans="1:3">
      <c r="A2" s="23"/>
      <c r="B2" s="23"/>
      <c r="C2" s="23"/>
    </row>
    <row r="3" s="21" customFormat="1" ht="17.1" customHeight="1" spans="1:3">
      <c r="A3" s="23" t="s">
        <v>1</v>
      </c>
      <c r="B3" s="23"/>
      <c r="C3" s="23"/>
    </row>
    <row r="4" s="21" customFormat="1" ht="23.25" customHeight="1" spans="1:3">
      <c r="A4" s="24" t="s">
        <v>59</v>
      </c>
      <c r="B4" s="24" t="s">
        <v>3</v>
      </c>
      <c r="C4" s="24" t="s">
        <v>5</v>
      </c>
    </row>
    <row r="5" s="21" customFormat="1" ht="24.75" customHeight="1" spans="1:3">
      <c r="A5" s="7" t="s">
        <v>2224</v>
      </c>
      <c r="B5" s="25"/>
      <c r="C5" s="8">
        <v>147255</v>
      </c>
    </row>
    <row r="6" s="21" customFormat="1" ht="24.75" customHeight="1" spans="1:3">
      <c r="A6" s="7" t="s">
        <v>2225</v>
      </c>
      <c r="B6" s="25"/>
      <c r="C6" s="8">
        <v>85915</v>
      </c>
    </row>
    <row r="7" s="21" customFormat="1" ht="24.75" customHeight="1" spans="1:3">
      <c r="A7" s="7" t="s">
        <v>2226</v>
      </c>
      <c r="B7" s="25"/>
      <c r="C7" s="8">
        <v>61340</v>
      </c>
    </row>
    <row r="8" s="21" customFormat="1" ht="24.75" customHeight="1" spans="1:3">
      <c r="A8" s="7" t="s">
        <v>2227</v>
      </c>
      <c r="B8" s="8">
        <v>283783</v>
      </c>
      <c r="C8" s="25"/>
    </row>
    <row r="9" s="21" customFormat="1" ht="24.75" customHeight="1" spans="1:3">
      <c r="A9" s="7" t="s">
        <v>2225</v>
      </c>
      <c r="B9" s="8">
        <v>127183</v>
      </c>
      <c r="C9" s="25"/>
    </row>
    <row r="10" s="21" customFormat="1" ht="24.75" customHeight="1" spans="1:3">
      <c r="A10" s="7" t="s">
        <v>2226</v>
      </c>
      <c r="B10" s="8">
        <v>156600</v>
      </c>
      <c r="C10" s="25"/>
    </row>
    <row r="11" s="21" customFormat="1" ht="24.75" customHeight="1" spans="1:3">
      <c r="A11" s="7" t="s">
        <v>2228</v>
      </c>
      <c r="B11" s="25"/>
      <c r="C11" s="8">
        <v>116700</v>
      </c>
    </row>
    <row r="12" s="21" customFormat="1" ht="24.75" customHeight="1" spans="1:3">
      <c r="A12" s="7" t="s">
        <v>2225</v>
      </c>
      <c r="B12" s="25"/>
      <c r="C12" s="8">
        <v>23400</v>
      </c>
    </row>
    <row r="13" s="21" customFormat="1" ht="24.75" customHeight="1" spans="1:3">
      <c r="A13" s="7" t="s">
        <v>2226</v>
      </c>
      <c r="B13" s="25"/>
      <c r="C13" s="8">
        <v>93300</v>
      </c>
    </row>
    <row r="14" s="21" customFormat="1" ht="24.75" customHeight="1" spans="1:3">
      <c r="A14" s="7" t="s">
        <v>2229</v>
      </c>
      <c r="B14" s="25"/>
      <c r="C14" s="8">
        <v>13900</v>
      </c>
    </row>
    <row r="15" s="21" customFormat="1" ht="24.75" customHeight="1" spans="1:3">
      <c r="A15" s="7" t="s">
        <v>2225</v>
      </c>
      <c r="B15" s="25"/>
      <c r="C15" s="8">
        <v>5900</v>
      </c>
    </row>
    <row r="16" s="21" customFormat="1" ht="24.75" customHeight="1" spans="1:3">
      <c r="A16" s="7" t="s">
        <v>2226</v>
      </c>
      <c r="B16" s="25"/>
      <c r="C16" s="8">
        <v>8000</v>
      </c>
    </row>
    <row r="17" s="21" customFormat="1" ht="24.75" customHeight="1" spans="1:3">
      <c r="A17" s="7" t="s">
        <v>2230</v>
      </c>
      <c r="B17" s="25"/>
      <c r="C17" s="8">
        <v>248501</v>
      </c>
    </row>
    <row r="18" s="21" customFormat="1" ht="24.75" customHeight="1" spans="1:3">
      <c r="A18" s="7" t="s">
        <v>2225</v>
      </c>
      <c r="B18" s="25"/>
      <c r="C18" s="8">
        <v>101861</v>
      </c>
    </row>
    <row r="19" s="21" customFormat="1" ht="24.75" customHeight="1" spans="1:3">
      <c r="A19" s="7" t="s">
        <v>2226</v>
      </c>
      <c r="B19" s="25"/>
      <c r="C19" s="8">
        <v>146640</v>
      </c>
    </row>
    <row r="20" s="21" customFormat="1" ht="17.1" customHeight="1"/>
  </sheetData>
  <mergeCells count="3">
    <mergeCell ref="A1:C1"/>
    <mergeCell ref="A2:C2"/>
    <mergeCell ref="A3:C3"/>
  </mergeCells>
  <printOptions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workbookViewId="0">
      <selection activeCell="E8" sqref="E8"/>
    </sheetView>
  </sheetViews>
  <sheetFormatPr defaultColWidth="26.875" defaultRowHeight="14.25" outlineLevelCol="3"/>
  <cols>
    <col min="1" max="3" width="26.875" customWidth="1"/>
  </cols>
  <sheetData>
    <row r="1" ht="33" customHeight="1" spans="1:4">
      <c r="A1" s="3" t="s">
        <v>2231</v>
      </c>
      <c r="B1" s="3"/>
      <c r="C1" s="3"/>
      <c r="D1" s="3"/>
    </row>
    <row r="2" spans="1:4">
      <c r="A2" s="20" t="s">
        <v>1</v>
      </c>
      <c r="B2" s="20"/>
      <c r="C2" s="20"/>
      <c r="D2" s="20"/>
    </row>
    <row r="3" s="1" customFormat="1" ht="20.1" customHeight="1" spans="1:4">
      <c r="A3" s="6" t="s">
        <v>2232</v>
      </c>
      <c r="B3" s="4" t="s">
        <v>2233</v>
      </c>
      <c r="C3" s="4" t="s">
        <v>2234</v>
      </c>
      <c r="D3" s="4" t="s">
        <v>2235</v>
      </c>
    </row>
    <row r="4" s="1" customFormat="1" ht="20.1" customHeight="1" spans="1:4">
      <c r="A4" s="6" t="s">
        <v>2236</v>
      </c>
      <c r="B4" s="6">
        <v>15</v>
      </c>
      <c r="C4" s="6">
        <v>0</v>
      </c>
      <c r="D4" s="6">
        <v>0</v>
      </c>
    </row>
    <row r="5" s="1" customFormat="1" ht="20.1" customHeight="1" spans="1:4">
      <c r="A5" s="6" t="s">
        <v>2237</v>
      </c>
      <c r="B5" s="6">
        <v>1060</v>
      </c>
      <c r="C5" s="6">
        <v>1079</v>
      </c>
      <c r="D5" s="6">
        <f>C5-B5</f>
        <v>19</v>
      </c>
    </row>
    <row r="6" s="1" customFormat="1" ht="20.1" customHeight="1" spans="1:4">
      <c r="A6" s="6" t="s">
        <v>2238</v>
      </c>
      <c r="B6" s="6">
        <v>965</v>
      </c>
      <c r="C6" s="6">
        <v>951</v>
      </c>
      <c r="D6" s="6">
        <f>C6-B6</f>
        <v>-14</v>
      </c>
    </row>
    <row r="7" s="1" customFormat="1" ht="20.1" customHeight="1" spans="1:4">
      <c r="A7" s="6" t="s">
        <v>2239</v>
      </c>
      <c r="B7" s="6">
        <v>867</v>
      </c>
      <c r="C7" s="6">
        <v>853</v>
      </c>
      <c r="D7" s="6">
        <f>C7-B7</f>
        <v>-14</v>
      </c>
    </row>
    <row r="8" s="1" customFormat="1" ht="20.1" customHeight="1" spans="1:4">
      <c r="A8" s="6" t="s">
        <v>2240</v>
      </c>
      <c r="B8" s="6">
        <v>98</v>
      </c>
      <c r="C8" s="6">
        <v>98</v>
      </c>
      <c r="D8" s="6">
        <f>C8-B8</f>
        <v>0</v>
      </c>
    </row>
    <row r="9" s="1" customFormat="1" ht="20.1" customHeight="1" spans="1:4">
      <c r="A9" s="6" t="s">
        <v>2241</v>
      </c>
      <c r="B9" s="6">
        <f>B4+B5+B6</f>
        <v>2040</v>
      </c>
      <c r="C9" s="6">
        <f>C4+C5+C6</f>
        <v>2030</v>
      </c>
      <c r="D9" s="6">
        <f>C9-B9</f>
        <v>-10</v>
      </c>
    </row>
    <row r="10" ht="24.95" customHeight="1" spans="1:1">
      <c r="A10" t="s">
        <v>2242</v>
      </c>
    </row>
    <row r="11" ht="24.95" customHeight="1"/>
  </sheetData>
  <mergeCells count="3">
    <mergeCell ref="A1:D1"/>
    <mergeCell ref="A2:D2"/>
    <mergeCell ref="A10:D10"/>
  </mergeCells>
  <pageMargins left="0.7" right="0.7"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workbookViewId="0">
      <selection activeCell="H20" sqref="H20"/>
    </sheetView>
  </sheetViews>
  <sheetFormatPr defaultColWidth="16.75" defaultRowHeight="14.25"/>
  <cols>
    <col min="1" max="1" width="10" customWidth="1"/>
    <col min="2" max="2" width="46.375" customWidth="1"/>
    <col min="3" max="3" width="14.75" customWidth="1"/>
    <col min="4" max="253" width="16.75" customWidth="1"/>
  </cols>
  <sheetData>
    <row r="1" ht="22.5" spans="1:20">
      <c r="A1" s="3" t="s">
        <v>2243</v>
      </c>
      <c r="B1" s="3"/>
      <c r="C1" s="3"/>
      <c r="D1" s="3"/>
      <c r="E1" s="3"/>
      <c r="F1" s="3"/>
      <c r="G1" s="3"/>
      <c r="H1" s="3"/>
      <c r="I1" s="3"/>
      <c r="J1" s="3"/>
      <c r="K1" s="3"/>
      <c r="L1" s="3"/>
      <c r="M1" s="3"/>
      <c r="N1" s="3"/>
      <c r="O1" s="3"/>
      <c r="P1" s="3"/>
      <c r="Q1" s="3"/>
      <c r="R1" s="3"/>
      <c r="S1" s="3"/>
      <c r="T1" s="3"/>
    </row>
    <row r="3" spans="20:20">
      <c r="T3" t="s">
        <v>576</v>
      </c>
    </row>
    <row r="4" spans="2:20">
      <c r="B4" s="4" t="s">
        <v>2244</v>
      </c>
      <c r="C4" s="4" t="s">
        <v>2245</v>
      </c>
      <c r="D4" s="4" t="s">
        <v>2246</v>
      </c>
      <c r="E4" s="4" t="s">
        <v>2247</v>
      </c>
      <c r="F4" s="4" t="s">
        <v>2248</v>
      </c>
      <c r="G4" s="4" t="s">
        <v>2249</v>
      </c>
      <c r="H4" s="4" t="s">
        <v>2250</v>
      </c>
      <c r="I4" s="4" t="s">
        <v>2251</v>
      </c>
      <c r="J4" s="4" t="s">
        <v>2252</v>
      </c>
      <c r="K4" s="4" t="s">
        <v>2253</v>
      </c>
      <c r="L4" s="4" t="s">
        <v>2254</v>
      </c>
      <c r="M4" s="4" t="s">
        <v>2255</v>
      </c>
      <c r="N4" s="4" t="s">
        <v>2256</v>
      </c>
      <c r="O4" s="4" t="s">
        <v>2257</v>
      </c>
      <c r="P4" s="4" t="s">
        <v>2258</v>
      </c>
      <c r="Q4" s="4" t="s">
        <v>2259</v>
      </c>
      <c r="R4" s="4" t="s">
        <v>2260</v>
      </c>
      <c r="S4" s="4" t="s">
        <v>2261</v>
      </c>
      <c r="T4" s="4" t="s">
        <v>2262</v>
      </c>
    </row>
    <row r="5" spans="2:20">
      <c r="B5" s="4"/>
      <c r="C5" s="4"/>
      <c r="D5" s="4"/>
      <c r="E5" s="4"/>
      <c r="F5" s="4"/>
      <c r="G5" s="4"/>
      <c r="H5" s="4"/>
      <c r="I5" s="4"/>
      <c r="J5" s="4"/>
      <c r="K5" s="4"/>
      <c r="L5" s="4"/>
      <c r="M5" s="4"/>
      <c r="N5" s="4"/>
      <c r="O5" s="4"/>
      <c r="P5" s="4"/>
      <c r="Q5" s="4"/>
      <c r="R5" s="4"/>
      <c r="S5" s="4"/>
      <c r="T5" s="4"/>
    </row>
    <row r="6" spans="2:20">
      <c r="B6" s="4"/>
      <c r="C6" s="4"/>
      <c r="D6" s="4"/>
      <c r="E6" s="4"/>
      <c r="F6" s="4"/>
      <c r="G6" s="4"/>
      <c r="H6" s="4"/>
      <c r="I6" s="4"/>
      <c r="J6" s="4"/>
      <c r="K6" s="4"/>
      <c r="L6" s="4"/>
      <c r="M6" s="4"/>
      <c r="N6" s="4"/>
      <c r="O6" s="4"/>
      <c r="P6" s="4"/>
      <c r="Q6" s="4"/>
      <c r="R6" s="4"/>
      <c r="S6" s="4"/>
      <c r="T6" s="4"/>
    </row>
    <row r="7" s="1" customFormat="1" ht="20.1" customHeight="1" spans="2:20">
      <c r="B7" s="6" t="s">
        <v>2263</v>
      </c>
      <c r="C7" s="6">
        <f>SUM(C8:C47)</f>
        <v>273383</v>
      </c>
      <c r="D7" s="6">
        <f>SUM(D8:D47)</f>
        <v>273383</v>
      </c>
      <c r="E7" s="6">
        <f t="shared" ref="E7:T7" si="0">SUM(E8:E31)</f>
        <v>0</v>
      </c>
      <c r="F7" s="6">
        <f t="shared" si="0"/>
        <v>0</v>
      </c>
      <c r="G7" s="6">
        <f t="shared" si="0"/>
        <v>0</v>
      </c>
      <c r="H7" s="6">
        <f t="shared" si="0"/>
        <v>0</v>
      </c>
      <c r="I7" s="6">
        <f t="shared" si="0"/>
        <v>0</v>
      </c>
      <c r="J7" s="6">
        <f t="shared" si="0"/>
        <v>0</v>
      </c>
      <c r="K7" s="6">
        <f t="shared" si="0"/>
        <v>0</v>
      </c>
      <c r="L7" s="6">
        <f t="shared" si="0"/>
        <v>0</v>
      </c>
      <c r="M7" s="6">
        <f t="shared" si="0"/>
        <v>0</v>
      </c>
      <c r="N7" s="6">
        <f t="shared" si="0"/>
        <v>0</v>
      </c>
      <c r="O7" s="6">
        <f t="shared" si="0"/>
        <v>0</v>
      </c>
      <c r="P7" s="6">
        <f t="shared" si="0"/>
        <v>0</v>
      </c>
      <c r="Q7" s="6">
        <f t="shared" si="0"/>
        <v>0</v>
      </c>
      <c r="R7" s="6">
        <f t="shared" si="0"/>
        <v>0</v>
      </c>
      <c r="S7" s="6">
        <f t="shared" si="0"/>
        <v>0</v>
      </c>
      <c r="T7" s="6">
        <f t="shared" si="0"/>
        <v>0</v>
      </c>
    </row>
    <row r="8" s="1" customFormat="1" ht="20.1" customHeight="1" spans="2:20">
      <c r="B8" s="7" t="s">
        <v>1712</v>
      </c>
      <c r="C8" s="8">
        <v>0</v>
      </c>
      <c r="D8" s="8">
        <v>0</v>
      </c>
      <c r="E8" s="8">
        <f>SUM(F8:T8)</f>
        <v>0</v>
      </c>
      <c r="F8" s="6"/>
      <c r="G8" s="6"/>
      <c r="H8" s="6"/>
      <c r="I8" s="6"/>
      <c r="J8" s="6"/>
      <c r="K8" s="6"/>
      <c r="L8" s="6"/>
      <c r="M8" s="6"/>
      <c r="N8" s="6"/>
      <c r="O8" s="6"/>
      <c r="P8" s="6"/>
      <c r="Q8" s="6"/>
      <c r="R8" s="6"/>
      <c r="S8" s="6"/>
      <c r="T8" s="6"/>
    </row>
    <row r="9" s="1" customFormat="1" ht="20.1" customHeight="1" spans="2:20">
      <c r="B9" s="7" t="s">
        <v>1715</v>
      </c>
      <c r="C9" s="8">
        <v>91296</v>
      </c>
      <c r="D9" s="8">
        <v>91296</v>
      </c>
      <c r="E9" s="8">
        <f t="shared" ref="E9:E31" si="1">SUM(F9:T9)</f>
        <v>0</v>
      </c>
      <c r="F9" s="6"/>
      <c r="G9" s="6"/>
      <c r="H9" s="6"/>
      <c r="I9" s="6"/>
      <c r="J9" s="6"/>
      <c r="K9" s="6"/>
      <c r="L9" s="6"/>
      <c r="M9" s="6"/>
      <c r="N9" s="6"/>
      <c r="O9" s="6"/>
      <c r="P9" s="6"/>
      <c r="Q9" s="6"/>
      <c r="R9" s="6"/>
      <c r="S9" s="6"/>
      <c r="T9" s="6"/>
    </row>
    <row r="10" s="1" customFormat="1" ht="20.1" customHeight="1" spans="2:20">
      <c r="B10" s="7" t="s">
        <v>1718</v>
      </c>
      <c r="C10" s="8">
        <v>18552</v>
      </c>
      <c r="D10" s="8">
        <v>18552</v>
      </c>
      <c r="E10" s="8">
        <f t="shared" si="1"/>
        <v>0</v>
      </c>
      <c r="F10" s="6"/>
      <c r="G10" s="6"/>
      <c r="H10" s="6"/>
      <c r="I10" s="6"/>
      <c r="J10" s="6"/>
      <c r="K10" s="6"/>
      <c r="L10" s="6"/>
      <c r="M10" s="6"/>
      <c r="N10" s="6"/>
      <c r="O10" s="6"/>
      <c r="P10" s="6"/>
      <c r="Q10" s="6"/>
      <c r="R10" s="6"/>
      <c r="S10" s="6"/>
      <c r="T10" s="6"/>
    </row>
    <row r="11" s="1" customFormat="1" ht="20.1" customHeight="1" spans="2:20">
      <c r="B11" s="7" t="s">
        <v>1721</v>
      </c>
      <c r="C11" s="8">
        <v>3757</v>
      </c>
      <c r="D11" s="8">
        <v>3757</v>
      </c>
      <c r="E11" s="8">
        <f t="shared" si="1"/>
        <v>0</v>
      </c>
      <c r="F11" s="6"/>
      <c r="G11" s="6"/>
      <c r="H11" s="6"/>
      <c r="I11" s="6"/>
      <c r="J11" s="6"/>
      <c r="K11" s="6"/>
      <c r="L11" s="6"/>
      <c r="M11" s="6"/>
      <c r="N11" s="6"/>
      <c r="O11" s="6"/>
      <c r="P11" s="6"/>
      <c r="Q11" s="6"/>
      <c r="R11" s="6"/>
      <c r="S11" s="6"/>
      <c r="T11" s="6"/>
    </row>
    <row r="12" s="1" customFormat="1" ht="20.1" customHeight="1" spans="2:20">
      <c r="B12" s="7" t="s">
        <v>1724</v>
      </c>
      <c r="C12" s="8">
        <v>0</v>
      </c>
      <c r="D12" s="8">
        <v>0</v>
      </c>
      <c r="E12" s="8">
        <f t="shared" si="1"/>
        <v>0</v>
      </c>
      <c r="F12" s="6"/>
      <c r="G12" s="6"/>
      <c r="H12" s="6"/>
      <c r="I12" s="6"/>
      <c r="J12" s="6"/>
      <c r="K12" s="6"/>
      <c r="L12" s="6"/>
      <c r="M12" s="6"/>
      <c r="N12" s="6"/>
      <c r="O12" s="6"/>
      <c r="P12" s="6"/>
      <c r="Q12" s="6"/>
      <c r="R12" s="6"/>
      <c r="S12" s="6"/>
      <c r="T12" s="6"/>
    </row>
    <row r="13" s="1" customFormat="1" ht="20.1" customHeight="1" spans="2:20">
      <c r="B13" s="7" t="s">
        <v>1727</v>
      </c>
      <c r="C13" s="8">
        <v>0</v>
      </c>
      <c r="D13" s="8">
        <v>0</v>
      </c>
      <c r="E13" s="8">
        <f t="shared" si="1"/>
        <v>0</v>
      </c>
      <c r="F13" s="6"/>
      <c r="G13" s="6"/>
      <c r="H13" s="6"/>
      <c r="I13" s="6"/>
      <c r="J13" s="6"/>
      <c r="K13" s="6"/>
      <c r="L13" s="6"/>
      <c r="M13" s="6"/>
      <c r="N13" s="6"/>
      <c r="O13" s="6"/>
      <c r="P13" s="6"/>
      <c r="Q13" s="6"/>
      <c r="R13" s="6"/>
      <c r="S13" s="6"/>
      <c r="T13" s="6"/>
    </row>
    <row r="14" s="1" customFormat="1" ht="20.1" customHeight="1" spans="2:20">
      <c r="B14" s="7" t="s">
        <v>1730</v>
      </c>
      <c r="C14" s="8">
        <v>762</v>
      </c>
      <c r="D14" s="8">
        <v>762</v>
      </c>
      <c r="E14" s="8">
        <f t="shared" si="1"/>
        <v>0</v>
      </c>
      <c r="F14" s="6"/>
      <c r="G14" s="6"/>
      <c r="H14" s="6"/>
      <c r="I14" s="6"/>
      <c r="J14" s="6"/>
      <c r="K14" s="6"/>
      <c r="L14" s="6"/>
      <c r="M14" s="6"/>
      <c r="N14" s="6"/>
      <c r="O14" s="6"/>
      <c r="P14" s="6"/>
      <c r="Q14" s="6"/>
      <c r="R14" s="6"/>
      <c r="S14" s="6"/>
      <c r="T14" s="6"/>
    </row>
    <row r="15" s="1" customFormat="1" ht="20.1" customHeight="1" spans="2:20">
      <c r="B15" s="7" t="s">
        <v>1733</v>
      </c>
      <c r="C15" s="8">
        <v>0</v>
      </c>
      <c r="D15" s="8">
        <v>0</v>
      </c>
      <c r="E15" s="8">
        <f t="shared" si="1"/>
        <v>0</v>
      </c>
      <c r="F15" s="6"/>
      <c r="G15" s="6"/>
      <c r="H15" s="6"/>
      <c r="I15" s="6"/>
      <c r="J15" s="6"/>
      <c r="K15" s="6"/>
      <c r="L15" s="6"/>
      <c r="M15" s="6"/>
      <c r="N15" s="6"/>
      <c r="O15" s="6"/>
      <c r="P15" s="6"/>
      <c r="Q15" s="6"/>
      <c r="R15" s="6"/>
      <c r="S15" s="6"/>
      <c r="T15" s="6"/>
    </row>
    <row r="16" s="1" customFormat="1" ht="20.1" customHeight="1" spans="2:20">
      <c r="B16" s="7" t="s">
        <v>1736</v>
      </c>
      <c r="C16" s="8">
        <v>14344</v>
      </c>
      <c r="D16" s="8">
        <v>14344</v>
      </c>
      <c r="E16" s="8">
        <f t="shared" si="1"/>
        <v>0</v>
      </c>
      <c r="F16" s="6"/>
      <c r="G16" s="6"/>
      <c r="H16" s="6"/>
      <c r="I16" s="6"/>
      <c r="J16" s="6"/>
      <c r="K16" s="6"/>
      <c r="L16" s="6"/>
      <c r="M16" s="6"/>
      <c r="N16" s="6"/>
      <c r="O16" s="6"/>
      <c r="P16" s="6"/>
      <c r="Q16" s="6"/>
      <c r="R16" s="6"/>
      <c r="S16" s="6"/>
      <c r="T16" s="6"/>
    </row>
    <row r="17" s="1" customFormat="1" ht="20.1" customHeight="1" spans="2:20">
      <c r="B17" s="7" t="s">
        <v>1739</v>
      </c>
      <c r="C17" s="8">
        <v>1500</v>
      </c>
      <c r="D17" s="8">
        <v>1500</v>
      </c>
      <c r="E17" s="8">
        <f t="shared" si="1"/>
        <v>0</v>
      </c>
      <c r="F17" s="6"/>
      <c r="G17" s="6"/>
      <c r="H17" s="6"/>
      <c r="I17" s="6"/>
      <c r="J17" s="6"/>
      <c r="K17" s="6"/>
      <c r="L17" s="6"/>
      <c r="M17" s="6"/>
      <c r="N17" s="6"/>
      <c r="O17" s="6"/>
      <c r="P17" s="6"/>
      <c r="Q17" s="6"/>
      <c r="R17" s="6"/>
      <c r="S17" s="6"/>
      <c r="T17" s="6"/>
    </row>
    <row r="18" s="1" customFormat="1" ht="20.1" customHeight="1" spans="2:20">
      <c r="B18" s="7" t="s">
        <v>1742</v>
      </c>
      <c r="C18" s="8">
        <v>0</v>
      </c>
      <c r="D18" s="8">
        <v>0</v>
      </c>
      <c r="E18" s="8">
        <f t="shared" si="1"/>
        <v>0</v>
      </c>
      <c r="F18" s="6"/>
      <c r="G18" s="6"/>
      <c r="H18" s="6"/>
      <c r="I18" s="6"/>
      <c r="J18" s="6"/>
      <c r="K18" s="6"/>
      <c r="L18" s="6"/>
      <c r="M18" s="6"/>
      <c r="N18" s="6"/>
      <c r="O18" s="6"/>
      <c r="P18" s="6"/>
      <c r="Q18" s="6"/>
      <c r="R18" s="6"/>
      <c r="S18" s="6"/>
      <c r="T18" s="6"/>
    </row>
    <row r="19" s="1" customFormat="1" ht="20.1" customHeight="1" spans="2:20">
      <c r="B19" s="7" t="s">
        <v>1745</v>
      </c>
      <c r="C19" s="8">
        <v>0</v>
      </c>
      <c r="D19" s="8">
        <v>0</v>
      </c>
      <c r="E19" s="8">
        <f t="shared" si="1"/>
        <v>0</v>
      </c>
      <c r="F19" s="6"/>
      <c r="G19" s="6"/>
      <c r="H19" s="6"/>
      <c r="I19" s="6"/>
      <c r="J19" s="6"/>
      <c r="K19" s="6"/>
      <c r="L19" s="6"/>
      <c r="M19" s="6"/>
      <c r="N19" s="6"/>
      <c r="O19" s="6"/>
      <c r="P19" s="6"/>
      <c r="Q19" s="6"/>
      <c r="R19" s="6"/>
      <c r="S19" s="6"/>
      <c r="T19" s="6"/>
    </row>
    <row r="20" s="1" customFormat="1" ht="20.1" customHeight="1" spans="2:20">
      <c r="B20" s="7" t="s">
        <v>1748</v>
      </c>
      <c r="C20" s="8">
        <v>12597</v>
      </c>
      <c r="D20" s="8">
        <v>12597</v>
      </c>
      <c r="E20" s="8">
        <f t="shared" si="1"/>
        <v>0</v>
      </c>
      <c r="F20" s="6"/>
      <c r="G20" s="6"/>
      <c r="H20" s="6"/>
      <c r="I20" s="6"/>
      <c r="J20" s="6"/>
      <c r="K20" s="6"/>
      <c r="L20" s="6"/>
      <c r="M20" s="6"/>
      <c r="N20" s="6"/>
      <c r="O20" s="6"/>
      <c r="P20" s="6"/>
      <c r="Q20" s="6"/>
      <c r="R20" s="6"/>
      <c r="S20" s="6"/>
      <c r="T20" s="6"/>
    </row>
    <row r="21" s="1" customFormat="1" ht="20.1" customHeight="1" spans="2:20">
      <c r="B21" s="7" t="s">
        <v>1751</v>
      </c>
      <c r="C21" s="19">
        <v>0</v>
      </c>
      <c r="D21" s="19">
        <v>0</v>
      </c>
      <c r="E21" s="8">
        <f t="shared" si="1"/>
        <v>0</v>
      </c>
      <c r="F21" s="6"/>
      <c r="G21" s="6"/>
      <c r="H21" s="6"/>
      <c r="I21" s="6"/>
      <c r="J21" s="6"/>
      <c r="K21" s="6"/>
      <c r="L21" s="6"/>
      <c r="M21" s="6"/>
      <c r="N21" s="6"/>
      <c r="O21" s="6"/>
      <c r="P21" s="6"/>
      <c r="Q21" s="6"/>
      <c r="R21" s="6"/>
      <c r="S21" s="6"/>
      <c r="T21" s="6"/>
    </row>
    <row r="22" s="1" customFormat="1" ht="20.1" customHeight="1" spans="2:20">
      <c r="B22" s="7" t="s">
        <v>1754</v>
      </c>
      <c r="C22" s="19">
        <v>0</v>
      </c>
      <c r="D22" s="19">
        <v>0</v>
      </c>
      <c r="E22" s="8">
        <f t="shared" si="1"/>
        <v>0</v>
      </c>
      <c r="F22" s="6"/>
      <c r="G22" s="6"/>
      <c r="H22" s="6"/>
      <c r="I22" s="6"/>
      <c r="J22" s="6"/>
      <c r="K22" s="6"/>
      <c r="L22" s="6"/>
      <c r="M22" s="6"/>
      <c r="N22" s="6"/>
      <c r="O22" s="6"/>
      <c r="P22" s="6"/>
      <c r="Q22" s="6"/>
      <c r="R22" s="6"/>
      <c r="S22" s="6"/>
      <c r="T22" s="6"/>
    </row>
    <row r="23" s="1" customFormat="1" ht="20.1" customHeight="1" spans="2:20">
      <c r="B23" s="7" t="s">
        <v>1757</v>
      </c>
      <c r="C23" s="19">
        <v>0</v>
      </c>
      <c r="D23" s="19">
        <v>0</v>
      </c>
      <c r="E23" s="8">
        <f t="shared" si="1"/>
        <v>0</v>
      </c>
      <c r="F23" s="6"/>
      <c r="G23" s="6"/>
      <c r="H23" s="6"/>
      <c r="I23" s="6"/>
      <c r="J23" s="6"/>
      <c r="K23" s="6"/>
      <c r="L23" s="6"/>
      <c r="M23" s="6"/>
      <c r="N23" s="6"/>
      <c r="O23" s="6"/>
      <c r="P23" s="6"/>
      <c r="Q23" s="6"/>
      <c r="R23" s="6"/>
      <c r="S23" s="6"/>
      <c r="T23" s="6"/>
    </row>
    <row r="24" s="1" customFormat="1" ht="20.1" customHeight="1" spans="2:20">
      <c r="B24" s="7" t="s">
        <v>1760</v>
      </c>
      <c r="C24" s="19">
        <v>2508</v>
      </c>
      <c r="D24" s="19">
        <v>2508</v>
      </c>
      <c r="E24" s="8">
        <f t="shared" si="1"/>
        <v>0</v>
      </c>
      <c r="F24" s="6"/>
      <c r="G24" s="6"/>
      <c r="H24" s="6"/>
      <c r="I24" s="6"/>
      <c r="J24" s="6"/>
      <c r="K24" s="6"/>
      <c r="L24" s="6"/>
      <c r="M24" s="6"/>
      <c r="N24" s="6"/>
      <c r="O24" s="6"/>
      <c r="P24" s="6"/>
      <c r="Q24" s="6"/>
      <c r="R24" s="6"/>
      <c r="S24" s="6"/>
      <c r="T24" s="6"/>
    </row>
    <row r="25" s="1" customFormat="1" ht="20.1" customHeight="1" spans="2:20">
      <c r="B25" s="7" t="s">
        <v>1763</v>
      </c>
      <c r="C25" s="19">
        <v>22005</v>
      </c>
      <c r="D25" s="19">
        <v>22005</v>
      </c>
      <c r="E25" s="8">
        <f t="shared" si="1"/>
        <v>0</v>
      </c>
      <c r="F25" s="6"/>
      <c r="G25" s="6"/>
      <c r="H25" s="6"/>
      <c r="I25" s="6"/>
      <c r="J25" s="6"/>
      <c r="K25" s="6"/>
      <c r="L25" s="6"/>
      <c r="M25" s="6"/>
      <c r="N25" s="6"/>
      <c r="O25" s="6"/>
      <c r="P25" s="6"/>
      <c r="Q25" s="6"/>
      <c r="R25" s="6"/>
      <c r="S25" s="6"/>
      <c r="T25" s="6"/>
    </row>
    <row r="26" s="1" customFormat="1" ht="20.1" customHeight="1" spans="2:20">
      <c r="B26" s="7" t="s">
        <v>1766</v>
      </c>
      <c r="C26" s="19">
        <v>55</v>
      </c>
      <c r="D26" s="19">
        <v>55</v>
      </c>
      <c r="E26" s="8">
        <f t="shared" si="1"/>
        <v>0</v>
      </c>
      <c r="F26" s="6"/>
      <c r="G26" s="6"/>
      <c r="H26" s="6"/>
      <c r="I26" s="6"/>
      <c r="J26" s="6"/>
      <c r="K26" s="6"/>
      <c r="L26" s="6"/>
      <c r="M26" s="6"/>
      <c r="N26" s="6"/>
      <c r="O26" s="6"/>
      <c r="P26" s="6"/>
      <c r="Q26" s="6"/>
      <c r="R26" s="6"/>
      <c r="S26" s="6"/>
      <c r="T26" s="6"/>
    </row>
    <row r="27" s="1" customFormat="1" ht="20.1" customHeight="1" spans="2:20">
      <c r="B27" s="7" t="s">
        <v>1768</v>
      </c>
      <c r="C27" s="19">
        <v>293</v>
      </c>
      <c r="D27" s="19">
        <v>293</v>
      </c>
      <c r="E27" s="8">
        <f t="shared" si="1"/>
        <v>0</v>
      </c>
      <c r="F27" s="6"/>
      <c r="G27" s="6"/>
      <c r="H27" s="6"/>
      <c r="I27" s="6"/>
      <c r="J27" s="6"/>
      <c r="K27" s="6"/>
      <c r="L27" s="6"/>
      <c r="M27" s="6"/>
      <c r="N27" s="6"/>
      <c r="O27" s="6"/>
      <c r="P27" s="6"/>
      <c r="Q27" s="6"/>
      <c r="R27" s="6"/>
      <c r="S27" s="6"/>
      <c r="T27" s="6"/>
    </row>
    <row r="28" s="1" customFormat="1" ht="20.1" customHeight="1" spans="2:20">
      <c r="B28" s="7" t="s">
        <v>1770</v>
      </c>
      <c r="C28" s="19">
        <v>31493</v>
      </c>
      <c r="D28" s="19">
        <v>31493</v>
      </c>
      <c r="E28" s="8">
        <f t="shared" si="1"/>
        <v>0</v>
      </c>
      <c r="F28" s="6"/>
      <c r="G28" s="6"/>
      <c r="H28" s="6"/>
      <c r="I28" s="6"/>
      <c r="J28" s="6"/>
      <c r="K28" s="6"/>
      <c r="L28" s="6"/>
      <c r="M28" s="6"/>
      <c r="N28" s="6"/>
      <c r="O28" s="6"/>
      <c r="P28" s="6"/>
      <c r="Q28" s="6"/>
      <c r="R28" s="6"/>
      <c r="S28" s="6"/>
      <c r="T28" s="6"/>
    </row>
    <row r="29" s="1" customFormat="1" ht="20.1" customHeight="1" spans="2:20">
      <c r="B29" s="7" t="s">
        <v>1772</v>
      </c>
      <c r="C29" s="19">
        <v>39199</v>
      </c>
      <c r="D29" s="19">
        <v>39199</v>
      </c>
      <c r="E29" s="8">
        <f t="shared" si="1"/>
        <v>0</v>
      </c>
      <c r="F29" s="6"/>
      <c r="G29" s="6"/>
      <c r="H29" s="6"/>
      <c r="I29" s="6"/>
      <c r="J29" s="6"/>
      <c r="K29" s="6"/>
      <c r="L29" s="6"/>
      <c r="M29" s="6"/>
      <c r="N29" s="6"/>
      <c r="O29" s="6"/>
      <c r="P29" s="6"/>
      <c r="Q29" s="6"/>
      <c r="R29" s="6"/>
      <c r="S29" s="6"/>
      <c r="T29" s="6"/>
    </row>
    <row r="30" s="1" customFormat="1" ht="20.1" customHeight="1" spans="2:20">
      <c r="B30" s="7" t="s">
        <v>1774</v>
      </c>
      <c r="C30" s="19">
        <v>2543</v>
      </c>
      <c r="D30" s="19">
        <v>2543</v>
      </c>
      <c r="E30" s="8">
        <f t="shared" si="1"/>
        <v>0</v>
      </c>
      <c r="F30" s="6"/>
      <c r="G30" s="6"/>
      <c r="H30" s="6"/>
      <c r="I30" s="6"/>
      <c r="J30" s="6"/>
      <c r="K30" s="6"/>
      <c r="L30" s="6"/>
      <c r="M30" s="6"/>
      <c r="N30" s="6"/>
      <c r="O30" s="6"/>
      <c r="P30" s="6"/>
      <c r="Q30" s="6"/>
      <c r="R30" s="6"/>
      <c r="S30" s="6"/>
      <c r="T30" s="6"/>
    </row>
    <row r="31" s="1" customFormat="1" ht="20.1" customHeight="1" spans="2:20">
      <c r="B31" s="7" t="s">
        <v>1776</v>
      </c>
      <c r="C31" s="19">
        <v>0</v>
      </c>
      <c r="D31" s="19">
        <v>0</v>
      </c>
      <c r="E31" s="8">
        <f t="shared" si="1"/>
        <v>0</v>
      </c>
      <c r="F31" s="6"/>
      <c r="G31" s="6"/>
      <c r="H31" s="6"/>
      <c r="I31" s="6"/>
      <c r="J31" s="6"/>
      <c r="K31" s="6"/>
      <c r="L31" s="6"/>
      <c r="M31" s="6"/>
      <c r="N31" s="6"/>
      <c r="O31" s="6"/>
      <c r="P31" s="6"/>
      <c r="Q31" s="6"/>
      <c r="R31" s="6"/>
      <c r="S31" s="6"/>
      <c r="T31" s="6"/>
    </row>
    <row r="32" s="1" customFormat="1" ht="20.1" customHeight="1" spans="2:20">
      <c r="B32" s="7" t="s">
        <v>1778</v>
      </c>
      <c r="C32" s="19">
        <v>18998</v>
      </c>
      <c r="D32" s="19">
        <v>18998</v>
      </c>
      <c r="E32" s="8">
        <f t="shared" ref="E32:E42" si="2">SUM(F32:T32)</f>
        <v>0</v>
      </c>
      <c r="F32" s="6"/>
      <c r="G32" s="6"/>
      <c r="H32" s="6"/>
      <c r="I32" s="6"/>
      <c r="J32" s="6"/>
      <c r="K32" s="6"/>
      <c r="L32" s="6"/>
      <c r="M32" s="6"/>
      <c r="N32" s="6"/>
      <c r="O32" s="6"/>
      <c r="P32" s="6"/>
      <c r="Q32" s="6"/>
      <c r="R32" s="6"/>
      <c r="S32" s="6"/>
      <c r="T32" s="6"/>
    </row>
    <row r="33" s="1" customFormat="1" ht="20.1" customHeight="1" spans="2:20">
      <c r="B33" s="7" t="s">
        <v>1780</v>
      </c>
      <c r="C33" s="19">
        <v>5899</v>
      </c>
      <c r="D33" s="19">
        <v>5899</v>
      </c>
      <c r="E33" s="8">
        <f t="shared" si="2"/>
        <v>0</v>
      </c>
      <c r="F33" s="6"/>
      <c r="G33" s="6"/>
      <c r="H33" s="6"/>
      <c r="I33" s="6"/>
      <c r="J33" s="6"/>
      <c r="K33" s="6"/>
      <c r="L33" s="6"/>
      <c r="M33" s="6"/>
      <c r="N33" s="6"/>
      <c r="O33" s="6"/>
      <c r="P33" s="6"/>
      <c r="Q33" s="6"/>
      <c r="R33" s="6"/>
      <c r="S33" s="6"/>
      <c r="T33" s="6"/>
    </row>
    <row r="34" s="1" customFormat="1" ht="20.1" customHeight="1" spans="2:20">
      <c r="B34" s="7" t="s">
        <v>1782</v>
      </c>
      <c r="C34" s="19">
        <v>0</v>
      </c>
      <c r="D34" s="19">
        <v>0</v>
      </c>
      <c r="E34" s="8">
        <f t="shared" si="2"/>
        <v>0</v>
      </c>
      <c r="F34" s="6"/>
      <c r="G34" s="6"/>
      <c r="H34" s="6"/>
      <c r="I34" s="6"/>
      <c r="J34" s="6"/>
      <c r="K34" s="6"/>
      <c r="L34" s="6"/>
      <c r="M34" s="6"/>
      <c r="N34" s="6"/>
      <c r="O34" s="6"/>
      <c r="P34" s="6"/>
      <c r="Q34" s="6"/>
      <c r="R34" s="6"/>
      <c r="S34" s="6"/>
      <c r="T34" s="6"/>
    </row>
    <row r="35" s="1" customFormat="1" ht="20.1" customHeight="1" spans="2:20">
      <c r="B35" s="7" t="s">
        <v>1784</v>
      </c>
      <c r="C35" s="19">
        <v>0</v>
      </c>
      <c r="D35" s="19">
        <v>0</v>
      </c>
      <c r="E35" s="8">
        <f t="shared" si="2"/>
        <v>0</v>
      </c>
      <c r="F35" s="6"/>
      <c r="G35" s="6"/>
      <c r="H35" s="6"/>
      <c r="I35" s="6"/>
      <c r="J35" s="6"/>
      <c r="K35" s="6"/>
      <c r="L35" s="6"/>
      <c r="M35" s="6"/>
      <c r="N35" s="6"/>
      <c r="O35" s="6"/>
      <c r="P35" s="6"/>
      <c r="Q35" s="6"/>
      <c r="R35" s="6"/>
      <c r="S35" s="6"/>
      <c r="T35" s="6"/>
    </row>
    <row r="36" s="1" customFormat="1" ht="20.1" customHeight="1" spans="2:20">
      <c r="B36" s="9" t="s">
        <v>1786</v>
      </c>
      <c r="C36" s="19">
        <v>0</v>
      </c>
      <c r="D36" s="19">
        <v>0</v>
      </c>
      <c r="E36" s="8">
        <f t="shared" si="2"/>
        <v>0</v>
      </c>
      <c r="F36" s="6"/>
      <c r="G36" s="6"/>
      <c r="H36" s="6"/>
      <c r="I36" s="6"/>
      <c r="J36" s="6"/>
      <c r="K36" s="6"/>
      <c r="L36" s="6"/>
      <c r="M36" s="6"/>
      <c r="N36" s="6"/>
      <c r="O36" s="6"/>
      <c r="P36" s="6"/>
      <c r="Q36" s="6"/>
      <c r="R36" s="6"/>
      <c r="S36" s="6"/>
      <c r="T36" s="6"/>
    </row>
    <row r="37" s="1" customFormat="1" ht="20.1" customHeight="1" spans="2:20">
      <c r="B37" s="7" t="s">
        <v>1788</v>
      </c>
      <c r="C37" s="8">
        <v>0</v>
      </c>
      <c r="D37" s="8">
        <v>0</v>
      </c>
      <c r="E37" s="8">
        <f t="shared" si="2"/>
        <v>0</v>
      </c>
      <c r="F37" s="6"/>
      <c r="G37" s="6"/>
      <c r="H37" s="6"/>
      <c r="I37" s="6"/>
      <c r="J37" s="6"/>
      <c r="K37" s="6"/>
      <c r="L37" s="6"/>
      <c r="M37" s="6"/>
      <c r="N37" s="6"/>
      <c r="O37" s="6"/>
      <c r="P37" s="6"/>
      <c r="Q37" s="6"/>
      <c r="R37" s="6"/>
      <c r="S37" s="6"/>
      <c r="T37" s="6"/>
    </row>
    <row r="38" s="1" customFormat="1" ht="20.1" customHeight="1" spans="2:20">
      <c r="B38" s="7" t="s">
        <v>1790</v>
      </c>
      <c r="C38" s="8">
        <v>2149</v>
      </c>
      <c r="D38" s="8">
        <v>2149</v>
      </c>
      <c r="E38" s="8">
        <f t="shared" si="2"/>
        <v>0</v>
      </c>
      <c r="F38" s="6"/>
      <c r="G38" s="6"/>
      <c r="H38" s="6"/>
      <c r="I38" s="6"/>
      <c r="J38" s="6"/>
      <c r="K38" s="6"/>
      <c r="L38" s="6"/>
      <c r="M38" s="6"/>
      <c r="N38" s="6"/>
      <c r="O38" s="6"/>
      <c r="P38" s="6"/>
      <c r="Q38" s="6"/>
      <c r="R38" s="6"/>
      <c r="S38" s="6"/>
      <c r="T38" s="6"/>
    </row>
    <row r="39" s="1" customFormat="1" ht="20.1" customHeight="1" spans="2:20">
      <c r="B39" s="9" t="s">
        <v>1792</v>
      </c>
      <c r="C39" s="8">
        <v>0</v>
      </c>
      <c r="D39" s="8">
        <v>0</v>
      </c>
      <c r="E39" s="8">
        <f t="shared" si="2"/>
        <v>0</v>
      </c>
      <c r="F39" s="6"/>
      <c r="G39" s="6"/>
      <c r="H39" s="6"/>
      <c r="I39" s="6"/>
      <c r="J39" s="6"/>
      <c r="K39" s="6"/>
      <c r="L39" s="6"/>
      <c r="M39" s="6"/>
      <c r="N39" s="6"/>
      <c r="O39" s="6"/>
      <c r="P39" s="6"/>
      <c r="Q39" s="6"/>
      <c r="R39" s="6"/>
      <c r="S39" s="6"/>
      <c r="T39" s="6"/>
    </row>
    <row r="40" s="1" customFormat="1" ht="20.1" customHeight="1" spans="2:20">
      <c r="B40" s="9" t="s">
        <v>1794</v>
      </c>
      <c r="C40" s="8">
        <v>430</v>
      </c>
      <c r="D40" s="8">
        <v>430</v>
      </c>
      <c r="E40" s="8">
        <f t="shared" si="2"/>
        <v>0</v>
      </c>
      <c r="F40" s="6"/>
      <c r="G40" s="6"/>
      <c r="H40" s="6"/>
      <c r="I40" s="6"/>
      <c r="J40" s="6"/>
      <c r="K40" s="6"/>
      <c r="L40" s="6"/>
      <c r="M40" s="6"/>
      <c r="N40" s="6"/>
      <c r="O40" s="6"/>
      <c r="P40" s="6"/>
      <c r="Q40" s="6"/>
      <c r="R40" s="6"/>
      <c r="S40" s="6"/>
      <c r="T40" s="6"/>
    </row>
    <row r="41" s="1" customFormat="1" ht="20.1" customHeight="1" spans="2:20">
      <c r="B41" s="7" t="s">
        <v>1796</v>
      </c>
      <c r="C41" s="19">
        <v>0</v>
      </c>
      <c r="D41" s="19">
        <v>0</v>
      </c>
      <c r="E41" s="8">
        <f t="shared" si="2"/>
        <v>0</v>
      </c>
      <c r="F41" s="6"/>
      <c r="G41" s="6"/>
      <c r="H41" s="6"/>
      <c r="I41" s="6"/>
      <c r="J41" s="6"/>
      <c r="K41" s="6"/>
      <c r="L41" s="6"/>
      <c r="M41" s="6"/>
      <c r="N41" s="6"/>
      <c r="O41" s="6"/>
      <c r="P41" s="6"/>
      <c r="Q41" s="6"/>
      <c r="R41" s="6"/>
      <c r="S41" s="6"/>
      <c r="T41" s="6"/>
    </row>
    <row r="42" s="1" customFormat="1" ht="20.1" customHeight="1" spans="2:20">
      <c r="B42" s="7" t="s">
        <v>1689</v>
      </c>
      <c r="C42" s="8">
        <v>5003</v>
      </c>
      <c r="D42" s="8">
        <v>5003</v>
      </c>
      <c r="E42" s="8">
        <f t="shared" si="2"/>
        <v>0</v>
      </c>
      <c r="F42" s="6"/>
      <c r="G42" s="6"/>
      <c r="H42" s="6"/>
      <c r="I42" s="6"/>
      <c r="J42" s="6"/>
      <c r="K42" s="6"/>
      <c r="L42" s="6"/>
      <c r="M42" s="6"/>
      <c r="N42" s="6"/>
      <c r="O42" s="6"/>
      <c r="P42" s="6"/>
      <c r="Q42" s="6"/>
      <c r="R42" s="6"/>
      <c r="S42" s="6"/>
      <c r="T42" s="6"/>
    </row>
    <row r="43" s="1" customFormat="1" ht="20.1" customHeight="1" spans="2:20">
      <c r="B43" s="6"/>
      <c r="C43" s="6"/>
      <c r="D43" s="6"/>
      <c r="E43" s="6"/>
      <c r="F43" s="6"/>
      <c r="G43" s="6"/>
      <c r="H43" s="6"/>
      <c r="I43" s="6"/>
      <c r="J43" s="6"/>
      <c r="K43" s="6"/>
      <c r="L43" s="6"/>
      <c r="M43" s="6"/>
      <c r="N43" s="6"/>
      <c r="O43" s="6"/>
      <c r="P43" s="6"/>
      <c r="Q43" s="6"/>
      <c r="R43" s="6"/>
      <c r="S43" s="6"/>
      <c r="T43" s="6"/>
    </row>
    <row r="44" s="1" customFormat="1" ht="20.1" customHeight="1" spans="2:20">
      <c r="B44" s="6"/>
      <c r="C44" s="6"/>
      <c r="D44" s="6"/>
      <c r="E44" s="6"/>
      <c r="F44" s="6"/>
      <c r="G44" s="6"/>
      <c r="H44" s="6"/>
      <c r="I44" s="6"/>
      <c r="J44" s="6"/>
      <c r="K44" s="6"/>
      <c r="L44" s="6"/>
      <c r="M44" s="6"/>
      <c r="N44" s="6"/>
      <c r="O44" s="6"/>
      <c r="P44" s="6"/>
      <c r="Q44" s="6"/>
      <c r="R44" s="6"/>
      <c r="S44" s="6"/>
      <c r="T44" s="6"/>
    </row>
    <row r="45" s="1" customFormat="1" ht="20.1" customHeight="1" spans="2:20">
      <c r="B45" s="6"/>
      <c r="C45" s="6"/>
      <c r="D45" s="6"/>
      <c r="E45" s="6"/>
      <c r="F45" s="6"/>
      <c r="G45" s="6"/>
      <c r="H45" s="6"/>
      <c r="I45" s="6"/>
      <c r="J45" s="6"/>
      <c r="K45" s="6"/>
      <c r="L45" s="6"/>
      <c r="M45" s="6"/>
      <c r="N45" s="6"/>
      <c r="O45" s="6"/>
      <c r="P45" s="6"/>
      <c r="Q45" s="6"/>
      <c r="R45" s="6"/>
      <c r="S45" s="6"/>
      <c r="T45" s="6"/>
    </row>
    <row r="46" s="1" customFormat="1" ht="20.1" customHeight="1" spans="2:20">
      <c r="B46" s="6"/>
      <c r="C46" s="6"/>
      <c r="D46" s="6"/>
      <c r="E46" s="6"/>
      <c r="F46" s="6"/>
      <c r="G46" s="6"/>
      <c r="H46" s="6"/>
      <c r="I46" s="6"/>
      <c r="J46" s="6"/>
      <c r="K46" s="6"/>
      <c r="L46" s="6"/>
      <c r="M46" s="6"/>
      <c r="N46" s="6"/>
      <c r="O46" s="6"/>
      <c r="P46" s="6"/>
      <c r="Q46" s="6"/>
      <c r="R46" s="6"/>
      <c r="S46" s="6"/>
      <c r="T46" s="6"/>
    </row>
    <row r="47" s="1" customFormat="1" ht="20.1" customHeight="1" spans="2:20">
      <c r="B47" s="6"/>
      <c r="C47" s="6"/>
      <c r="D47" s="6"/>
      <c r="E47" s="6"/>
      <c r="F47" s="6"/>
      <c r="G47" s="6"/>
      <c r="H47" s="6"/>
      <c r="I47" s="6"/>
      <c r="J47" s="6"/>
      <c r="K47" s="6"/>
      <c r="L47" s="6"/>
      <c r="M47" s="6"/>
      <c r="N47" s="6"/>
      <c r="O47" s="6"/>
      <c r="P47" s="6"/>
      <c r="Q47" s="6"/>
      <c r="R47" s="6"/>
      <c r="S47" s="6"/>
      <c r="T47" s="6"/>
    </row>
  </sheetData>
  <mergeCells count="22">
    <mergeCell ref="A1:T1"/>
    <mergeCell ref="A4:A6"/>
    <mergeCell ref="A7:A23"/>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H23" sqref="H23"/>
    </sheetView>
  </sheetViews>
  <sheetFormatPr defaultColWidth="8.875" defaultRowHeight="14.25"/>
  <cols>
    <col min="1" max="1" width="7.125" customWidth="1"/>
    <col min="2" max="2" width="33.875" customWidth="1"/>
    <col min="3" max="3" width="8.875" customWidth="1"/>
    <col min="4" max="20" width="8.875" style="17" customWidth="1"/>
    <col min="21" max="253" width="8.875" customWidth="1"/>
  </cols>
  <sheetData>
    <row r="1" ht="22.5" spans="1:20">
      <c r="A1" s="3" t="s">
        <v>2264</v>
      </c>
      <c r="B1" s="3"/>
      <c r="C1" s="3"/>
      <c r="D1" s="3"/>
      <c r="E1" s="3"/>
      <c r="F1" s="3"/>
      <c r="G1" s="3"/>
      <c r="H1" s="3"/>
      <c r="I1" s="3"/>
      <c r="J1" s="3"/>
      <c r="K1" s="3"/>
      <c r="L1" s="3"/>
      <c r="M1" s="3"/>
      <c r="N1" s="3"/>
      <c r="O1" s="3"/>
      <c r="P1" s="3"/>
      <c r="Q1" s="3"/>
      <c r="R1" s="3"/>
      <c r="S1" s="3"/>
      <c r="T1" s="3"/>
    </row>
    <row r="3" spans="20:20">
      <c r="T3" s="17" t="s">
        <v>576</v>
      </c>
    </row>
    <row r="4" spans="2:20">
      <c r="B4" s="4" t="s">
        <v>2244</v>
      </c>
      <c r="C4" s="4" t="s">
        <v>2245</v>
      </c>
      <c r="D4" s="4" t="s">
        <v>2246</v>
      </c>
      <c r="E4" s="4" t="s">
        <v>2247</v>
      </c>
      <c r="F4" s="4" t="s">
        <v>2248</v>
      </c>
      <c r="G4" s="4" t="s">
        <v>2249</v>
      </c>
      <c r="H4" s="4" t="s">
        <v>2250</v>
      </c>
      <c r="I4" s="4" t="s">
        <v>2251</v>
      </c>
      <c r="J4" s="4" t="s">
        <v>2252</v>
      </c>
      <c r="K4" s="4" t="s">
        <v>2253</v>
      </c>
      <c r="L4" s="4" t="s">
        <v>2254</v>
      </c>
      <c r="M4" s="4" t="s">
        <v>2255</v>
      </c>
      <c r="N4" s="4" t="s">
        <v>2256</v>
      </c>
      <c r="O4" s="4" t="s">
        <v>2257</v>
      </c>
      <c r="P4" s="4" t="s">
        <v>2258</v>
      </c>
      <c r="Q4" s="4" t="s">
        <v>2259</v>
      </c>
      <c r="R4" s="4" t="s">
        <v>2260</v>
      </c>
      <c r="S4" s="4" t="s">
        <v>2261</v>
      </c>
      <c r="T4" s="4" t="s">
        <v>2262</v>
      </c>
    </row>
    <row r="5" spans="2:20">
      <c r="B5" s="4"/>
      <c r="C5" s="4"/>
      <c r="D5" s="4"/>
      <c r="E5" s="4"/>
      <c r="F5" s="4"/>
      <c r="G5" s="4"/>
      <c r="H5" s="4"/>
      <c r="I5" s="4"/>
      <c r="J5" s="4"/>
      <c r="K5" s="4"/>
      <c r="L5" s="4"/>
      <c r="M5" s="4"/>
      <c r="N5" s="4"/>
      <c r="O5" s="4"/>
      <c r="P5" s="4"/>
      <c r="Q5" s="4"/>
      <c r="R5" s="4"/>
      <c r="S5" s="4"/>
      <c r="T5" s="4"/>
    </row>
    <row r="6" s="17" customFormat="1" spans="1:20">
      <c r="A6"/>
      <c r="B6" s="4"/>
      <c r="C6" s="4"/>
      <c r="D6" s="4"/>
      <c r="E6" s="4"/>
      <c r="F6" s="4"/>
      <c r="G6" s="4"/>
      <c r="H6" s="4"/>
      <c r="I6" s="4"/>
      <c r="J6" s="4"/>
      <c r="K6" s="4"/>
      <c r="L6" s="4"/>
      <c r="M6" s="4"/>
      <c r="N6" s="4"/>
      <c r="O6" s="4"/>
      <c r="P6" s="4"/>
      <c r="Q6" s="4"/>
      <c r="R6" s="4"/>
      <c r="S6" s="4"/>
      <c r="T6" s="4"/>
    </row>
    <row r="7" s="1" customFormat="1" ht="20.1" customHeight="1" spans="1:20">
      <c r="A7"/>
      <c r="B7" s="6" t="s">
        <v>2265</v>
      </c>
      <c r="C7" s="4">
        <f>SUM(C8:C12)</f>
        <v>8619</v>
      </c>
      <c r="D7" s="18">
        <f>SUM(D8:D12)</f>
        <v>8619</v>
      </c>
      <c r="E7" s="4">
        <f>SUM(E8:E12)</f>
        <v>0</v>
      </c>
      <c r="F7" s="4">
        <f t="shared" ref="F7:T7" si="0">SUM(F8:F12)</f>
        <v>0</v>
      </c>
      <c r="G7" s="4">
        <f t="shared" si="0"/>
        <v>0</v>
      </c>
      <c r="H7" s="4">
        <f t="shared" si="0"/>
        <v>0</v>
      </c>
      <c r="I7" s="4">
        <f t="shared" si="0"/>
        <v>0</v>
      </c>
      <c r="J7" s="4">
        <f t="shared" si="0"/>
        <v>0</v>
      </c>
      <c r="K7" s="4">
        <f t="shared" si="0"/>
        <v>0</v>
      </c>
      <c r="L7" s="4">
        <f t="shared" si="0"/>
        <v>0</v>
      </c>
      <c r="M7" s="4">
        <f t="shared" si="0"/>
        <v>0</v>
      </c>
      <c r="N7" s="4">
        <f t="shared" si="0"/>
        <v>0</v>
      </c>
      <c r="O7" s="4">
        <f t="shared" si="0"/>
        <v>0</v>
      </c>
      <c r="P7" s="4">
        <f t="shared" si="0"/>
        <v>0</v>
      </c>
      <c r="Q7" s="4">
        <f t="shared" si="0"/>
        <v>0</v>
      </c>
      <c r="R7" s="4">
        <f t="shared" si="0"/>
        <v>0</v>
      </c>
      <c r="S7" s="4">
        <f t="shared" si="0"/>
        <v>0</v>
      </c>
      <c r="T7" s="4">
        <f t="shared" si="0"/>
        <v>0</v>
      </c>
    </row>
    <row r="8" s="1" customFormat="1" ht="20.1" customHeight="1" spans="1:20">
      <c r="A8"/>
      <c r="B8" s="7" t="s">
        <v>1691</v>
      </c>
      <c r="C8" s="8">
        <v>319</v>
      </c>
      <c r="D8" s="8">
        <v>319</v>
      </c>
      <c r="E8" s="8">
        <f>SUM(F8:T8)</f>
        <v>0</v>
      </c>
      <c r="F8" s="4"/>
      <c r="G8" s="4"/>
      <c r="H8" s="4"/>
      <c r="I8" s="4"/>
      <c r="J8" s="4"/>
      <c r="K8" s="4"/>
      <c r="L8" s="4"/>
      <c r="M8" s="4"/>
      <c r="N8" s="4"/>
      <c r="O8" s="4"/>
      <c r="P8" s="4"/>
      <c r="Q8" s="4"/>
      <c r="R8" s="4"/>
      <c r="S8" s="4"/>
      <c r="T8" s="4"/>
    </row>
    <row r="9" s="1" customFormat="1" ht="20.1" customHeight="1" spans="1:20">
      <c r="A9"/>
      <c r="B9" s="7" t="s">
        <v>1694</v>
      </c>
      <c r="C9" s="8">
        <v>676</v>
      </c>
      <c r="D9" s="8">
        <v>676</v>
      </c>
      <c r="E9" s="8">
        <f>SUM(F9:T9)</f>
        <v>0</v>
      </c>
      <c r="F9" s="4"/>
      <c r="G9" s="4"/>
      <c r="H9" s="4"/>
      <c r="I9" s="4"/>
      <c r="J9" s="4"/>
      <c r="K9" s="4"/>
      <c r="L9" s="4"/>
      <c r="M9" s="4"/>
      <c r="N9" s="4"/>
      <c r="O9" s="4"/>
      <c r="P9" s="4"/>
      <c r="Q9" s="4"/>
      <c r="R9" s="4"/>
      <c r="S9" s="4"/>
      <c r="T9" s="4"/>
    </row>
    <row r="10" s="1" customFormat="1" ht="20.1" customHeight="1" spans="1:20">
      <c r="A10"/>
      <c r="B10" s="7" t="s">
        <v>1697</v>
      </c>
      <c r="C10" s="8">
        <v>2788</v>
      </c>
      <c r="D10" s="8">
        <v>2788</v>
      </c>
      <c r="E10" s="8">
        <f>SUM(F10:T10)</f>
        <v>0</v>
      </c>
      <c r="F10" s="4"/>
      <c r="G10" s="4"/>
      <c r="H10" s="4"/>
      <c r="I10" s="4"/>
      <c r="J10" s="4"/>
      <c r="K10" s="4"/>
      <c r="L10" s="4"/>
      <c r="M10" s="4"/>
      <c r="N10" s="4"/>
      <c r="O10" s="4"/>
      <c r="P10" s="4"/>
      <c r="Q10" s="4"/>
      <c r="R10" s="4"/>
      <c r="S10" s="4"/>
      <c r="T10" s="4"/>
    </row>
    <row r="11" s="1" customFormat="1" ht="20.1" customHeight="1" spans="1:20">
      <c r="A11"/>
      <c r="B11" s="7" t="s">
        <v>1700</v>
      </c>
      <c r="C11" s="8">
        <v>4</v>
      </c>
      <c r="D11" s="8">
        <v>4</v>
      </c>
      <c r="E11" s="8">
        <f>SUM(F11:T11)</f>
        <v>0</v>
      </c>
      <c r="F11" s="4"/>
      <c r="G11" s="4"/>
      <c r="H11" s="4"/>
      <c r="I11" s="4"/>
      <c r="J11" s="4"/>
      <c r="K11" s="4"/>
      <c r="L11" s="4"/>
      <c r="M11" s="4"/>
      <c r="N11" s="4"/>
      <c r="O11" s="4"/>
      <c r="P11" s="4"/>
      <c r="Q11" s="4"/>
      <c r="R11" s="4"/>
      <c r="S11" s="4"/>
      <c r="T11" s="4"/>
    </row>
    <row r="12" s="1" customFormat="1" ht="20.1" customHeight="1" spans="1:20">
      <c r="A12"/>
      <c r="B12" s="7" t="s">
        <v>1703</v>
      </c>
      <c r="C12" s="8">
        <v>4832</v>
      </c>
      <c r="D12" s="8">
        <v>4832</v>
      </c>
      <c r="E12" s="8">
        <f>SUM(F12:T12)</f>
        <v>0</v>
      </c>
      <c r="F12" s="4"/>
      <c r="G12" s="4"/>
      <c r="H12" s="4"/>
      <c r="I12" s="4"/>
      <c r="J12" s="4"/>
      <c r="K12" s="4"/>
      <c r="L12" s="4"/>
      <c r="M12" s="4"/>
      <c r="N12" s="4"/>
      <c r="O12" s="4"/>
      <c r="P12" s="4"/>
      <c r="Q12" s="4"/>
      <c r="R12" s="4"/>
      <c r="S12" s="4"/>
      <c r="T12" s="4"/>
    </row>
  </sheetData>
  <mergeCells count="22">
    <mergeCell ref="A1:T1"/>
    <mergeCell ref="A4:A6"/>
    <mergeCell ref="A7:A12"/>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P10" sqref="P10"/>
    </sheetView>
  </sheetViews>
  <sheetFormatPr defaultColWidth="9.125" defaultRowHeight="14.25"/>
  <cols>
    <col min="1" max="1" width="30.125" style="21" customWidth="1"/>
    <col min="2" max="4" width="18" style="21" customWidth="1"/>
    <col min="5" max="9" width="9.125" style="21" hidden="1" customWidth="1"/>
    <col min="10" max="252" width="9.125" style="22" customWidth="1"/>
    <col min="253" max="16384" width="9.125" style="22"/>
  </cols>
  <sheetData>
    <row r="1" s="21" customFormat="1" ht="22.5" spans="1:4">
      <c r="A1" s="3" t="s">
        <v>57</v>
      </c>
      <c r="B1" s="3"/>
      <c r="C1" s="3"/>
      <c r="D1" s="3"/>
    </row>
    <row r="2" s="21" customFormat="1" spans="1:4">
      <c r="A2" s="64"/>
      <c r="B2" s="64"/>
      <c r="C2" s="64"/>
      <c r="D2" s="64"/>
    </row>
    <row r="3" s="21" customFormat="1" spans="2:4">
      <c r="B3" s="64"/>
      <c r="C3" s="64"/>
      <c r="D3" s="23" t="s">
        <v>1</v>
      </c>
    </row>
    <row r="4" s="21" customFormat="1" spans="1:9">
      <c r="A4" s="24" t="s">
        <v>2</v>
      </c>
      <c r="B4" s="24" t="s">
        <v>3</v>
      </c>
      <c r="C4" s="24" t="s">
        <v>4</v>
      </c>
      <c r="D4" s="24" t="s">
        <v>5</v>
      </c>
      <c r="E4" s="95"/>
      <c r="F4" s="96"/>
      <c r="G4" s="96"/>
      <c r="H4" s="96"/>
      <c r="I4" s="96"/>
    </row>
    <row r="5" s="21" customFormat="1" spans="1:9">
      <c r="A5" s="7" t="s">
        <v>31</v>
      </c>
      <c r="B5" s="8">
        <v>34756</v>
      </c>
      <c r="C5" s="8">
        <v>33982</v>
      </c>
      <c r="D5" s="8">
        <v>33982</v>
      </c>
      <c r="E5" s="95"/>
      <c r="F5" s="96"/>
      <c r="G5" s="96"/>
      <c r="H5" s="96"/>
      <c r="I5" s="96"/>
    </row>
    <row r="6" s="21" customFormat="1" spans="1:9">
      <c r="A6" s="7" t="s">
        <v>32</v>
      </c>
      <c r="B6" s="8">
        <v>0</v>
      </c>
      <c r="C6" s="8">
        <v>0</v>
      </c>
      <c r="D6" s="8">
        <v>0</v>
      </c>
      <c r="E6" s="95"/>
      <c r="F6" s="96"/>
      <c r="G6" s="96"/>
      <c r="H6" s="96"/>
      <c r="I6" s="96"/>
    </row>
    <row r="7" s="21" customFormat="1" spans="1:9">
      <c r="A7" s="7" t="s">
        <v>33</v>
      </c>
      <c r="B7" s="8">
        <v>0</v>
      </c>
      <c r="C7" s="8">
        <v>0</v>
      </c>
      <c r="D7" s="8">
        <v>0</v>
      </c>
      <c r="E7" s="95"/>
      <c r="F7" s="96"/>
      <c r="G7" s="96"/>
      <c r="H7" s="96"/>
      <c r="I7" s="96"/>
    </row>
    <row r="8" s="21" customFormat="1" spans="1:9">
      <c r="A8" s="7" t="s">
        <v>34</v>
      </c>
      <c r="B8" s="8">
        <v>17434</v>
      </c>
      <c r="C8" s="8">
        <v>16500</v>
      </c>
      <c r="D8" s="8">
        <v>16500</v>
      </c>
      <c r="E8" s="95"/>
      <c r="F8" s="96"/>
      <c r="G8" s="96"/>
      <c r="H8" s="96"/>
      <c r="I8" s="96"/>
    </row>
    <row r="9" s="21" customFormat="1" spans="1:9">
      <c r="A9" s="7" t="s">
        <v>35</v>
      </c>
      <c r="B9" s="8">
        <v>86493</v>
      </c>
      <c r="C9" s="8">
        <v>86958</v>
      </c>
      <c r="D9" s="8">
        <v>86958</v>
      </c>
      <c r="E9" s="95"/>
      <c r="F9" s="96"/>
      <c r="G9" s="96"/>
      <c r="H9" s="96"/>
      <c r="I9" s="96"/>
    </row>
    <row r="10" s="21" customFormat="1" spans="1:9">
      <c r="A10" s="7" t="s">
        <v>36</v>
      </c>
      <c r="B10" s="8">
        <v>3237</v>
      </c>
      <c r="C10" s="8">
        <v>4701</v>
      </c>
      <c r="D10" s="8">
        <v>4701</v>
      </c>
      <c r="E10" s="95"/>
      <c r="F10" s="96"/>
      <c r="G10" s="96"/>
      <c r="H10" s="96"/>
      <c r="I10" s="96"/>
    </row>
    <row r="11" s="21" customFormat="1" spans="1:9">
      <c r="A11" s="7" t="s">
        <v>37</v>
      </c>
      <c r="B11" s="8">
        <v>3037</v>
      </c>
      <c r="C11" s="8">
        <v>3697</v>
      </c>
      <c r="D11" s="8">
        <v>3697</v>
      </c>
      <c r="E11" s="95"/>
      <c r="F11" s="96"/>
      <c r="G11" s="96"/>
      <c r="H11" s="96"/>
      <c r="I11" s="96"/>
    </row>
    <row r="12" s="21" customFormat="1" spans="1:9">
      <c r="A12" s="7" t="s">
        <v>38</v>
      </c>
      <c r="B12" s="8">
        <v>47559</v>
      </c>
      <c r="C12" s="8">
        <v>56778</v>
      </c>
      <c r="D12" s="8">
        <v>56778</v>
      </c>
      <c r="E12" s="95"/>
      <c r="F12" s="96"/>
      <c r="G12" s="96"/>
      <c r="H12" s="96"/>
      <c r="I12" s="96"/>
    </row>
    <row r="13" s="21" customFormat="1" spans="1:9">
      <c r="A13" s="7" t="s">
        <v>39</v>
      </c>
      <c r="B13" s="8">
        <v>45964</v>
      </c>
      <c r="C13" s="8">
        <v>56415</v>
      </c>
      <c r="D13" s="8">
        <v>56415</v>
      </c>
      <c r="E13" s="95"/>
      <c r="F13" s="96"/>
      <c r="G13" s="96"/>
      <c r="H13" s="96"/>
      <c r="I13" s="96"/>
    </row>
    <row r="14" s="21" customFormat="1" spans="1:9">
      <c r="A14" s="7" t="s">
        <v>40</v>
      </c>
      <c r="B14" s="8">
        <v>3777</v>
      </c>
      <c r="C14" s="8">
        <v>7144</v>
      </c>
      <c r="D14" s="8">
        <v>7144</v>
      </c>
      <c r="E14" s="95"/>
      <c r="F14" s="96"/>
      <c r="G14" s="96"/>
      <c r="H14" s="96"/>
      <c r="I14" s="96"/>
    </row>
    <row r="15" s="21" customFormat="1" spans="1:9">
      <c r="A15" s="7" t="s">
        <v>41</v>
      </c>
      <c r="B15" s="8">
        <v>12457</v>
      </c>
      <c r="C15" s="8">
        <v>31040</v>
      </c>
      <c r="D15" s="8">
        <v>31040</v>
      </c>
      <c r="E15" s="95"/>
      <c r="F15" s="96"/>
      <c r="G15" s="96"/>
      <c r="H15" s="96"/>
      <c r="I15" s="96"/>
    </row>
    <row r="16" s="21" customFormat="1" spans="1:9">
      <c r="A16" s="7" t="s">
        <v>42</v>
      </c>
      <c r="B16" s="8">
        <v>59893</v>
      </c>
      <c r="C16" s="8">
        <v>72071</v>
      </c>
      <c r="D16" s="8">
        <v>72071</v>
      </c>
      <c r="E16" s="95"/>
      <c r="F16" s="96"/>
      <c r="G16" s="96"/>
      <c r="H16" s="96"/>
      <c r="I16" s="96"/>
    </row>
    <row r="17" s="21" customFormat="1" spans="1:9">
      <c r="A17" s="7" t="s">
        <v>43</v>
      </c>
      <c r="B17" s="8">
        <v>5831</v>
      </c>
      <c r="C17" s="8">
        <v>14841</v>
      </c>
      <c r="D17" s="8">
        <v>14368</v>
      </c>
      <c r="E17" s="95"/>
      <c r="F17" s="96"/>
      <c r="G17" s="96"/>
      <c r="H17" s="96"/>
      <c r="I17" s="96"/>
    </row>
    <row r="18" s="21" customFormat="1" spans="1:9">
      <c r="A18" s="7" t="s">
        <v>44</v>
      </c>
      <c r="B18" s="8">
        <v>1205</v>
      </c>
      <c r="C18" s="8">
        <v>1403</v>
      </c>
      <c r="D18" s="8">
        <v>1403</v>
      </c>
      <c r="E18" s="95"/>
      <c r="F18" s="96"/>
      <c r="G18" s="96"/>
      <c r="H18" s="96"/>
      <c r="I18" s="96"/>
    </row>
    <row r="19" s="21" customFormat="1" spans="1:9">
      <c r="A19" s="7" t="s">
        <v>45</v>
      </c>
      <c r="B19" s="8">
        <v>751</v>
      </c>
      <c r="C19" s="8">
        <v>946</v>
      </c>
      <c r="D19" s="8">
        <v>946</v>
      </c>
      <c r="E19" s="95"/>
      <c r="F19" s="96"/>
      <c r="G19" s="96"/>
      <c r="H19" s="96"/>
      <c r="I19" s="96"/>
    </row>
    <row r="20" s="21" customFormat="1" spans="1:9">
      <c r="A20" s="7" t="s">
        <v>46</v>
      </c>
      <c r="B20" s="8">
        <v>0</v>
      </c>
      <c r="C20" s="8">
        <v>11</v>
      </c>
      <c r="D20" s="8">
        <v>11</v>
      </c>
      <c r="E20" s="95"/>
      <c r="F20" s="96"/>
      <c r="G20" s="96"/>
      <c r="H20" s="96"/>
      <c r="I20" s="96"/>
    </row>
    <row r="21" s="21" customFormat="1" spans="1:9">
      <c r="A21" s="7" t="s">
        <v>47</v>
      </c>
      <c r="B21" s="8">
        <v>0</v>
      </c>
      <c r="C21" s="8">
        <v>0</v>
      </c>
      <c r="D21" s="8">
        <v>0</v>
      </c>
      <c r="E21" s="95"/>
      <c r="F21" s="96"/>
      <c r="G21" s="96"/>
      <c r="H21" s="96"/>
      <c r="I21" s="96"/>
    </row>
    <row r="22" s="21" customFormat="1" spans="1:9">
      <c r="A22" s="7" t="s">
        <v>48</v>
      </c>
      <c r="B22" s="8">
        <v>1258</v>
      </c>
      <c r="C22" s="8">
        <v>2118</v>
      </c>
      <c r="D22" s="8">
        <v>2118</v>
      </c>
      <c r="E22" s="95"/>
      <c r="F22" s="96"/>
      <c r="G22" s="96"/>
      <c r="H22" s="96"/>
      <c r="I22" s="96"/>
    </row>
    <row r="23" s="21" customFormat="1" spans="1:9">
      <c r="A23" s="7" t="s">
        <v>49</v>
      </c>
      <c r="B23" s="8">
        <v>5800</v>
      </c>
      <c r="C23" s="8">
        <v>7878</v>
      </c>
      <c r="D23" s="8">
        <v>7878</v>
      </c>
      <c r="E23" s="95"/>
      <c r="F23" s="96"/>
      <c r="G23" s="96"/>
      <c r="H23" s="96"/>
      <c r="I23" s="96"/>
    </row>
    <row r="24" s="21" customFormat="1" spans="1:9">
      <c r="A24" s="7" t="s">
        <v>50</v>
      </c>
      <c r="B24" s="8">
        <v>862</v>
      </c>
      <c r="C24" s="8">
        <v>2350</v>
      </c>
      <c r="D24" s="8">
        <v>2350</v>
      </c>
      <c r="E24" s="95"/>
      <c r="F24" s="96"/>
      <c r="G24" s="96"/>
      <c r="H24" s="96"/>
      <c r="I24" s="96"/>
    </row>
    <row r="25" s="21" customFormat="1" spans="1:9">
      <c r="A25" s="7" t="s">
        <v>51</v>
      </c>
      <c r="B25" s="8">
        <v>1068</v>
      </c>
      <c r="C25" s="8">
        <v>1589</v>
      </c>
      <c r="D25" s="8">
        <v>1159</v>
      </c>
      <c r="E25" s="95"/>
      <c r="F25" s="96"/>
      <c r="G25" s="96"/>
      <c r="H25" s="96"/>
      <c r="I25" s="96"/>
    </row>
    <row r="26" s="21" customFormat="1" spans="1:9">
      <c r="A26" s="7" t="s">
        <v>52</v>
      </c>
      <c r="B26" s="8">
        <v>3500</v>
      </c>
      <c r="C26" s="8">
        <v>0</v>
      </c>
      <c r="D26" s="8">
        <v>0</v>
      </c>
      <c r="E26" s="95"/>
      <c r="F26" s="96"/>
      <c r="G26" s="96"/>
      <c r="H26" s="96"/>
      <c r="I26" s="96"/>
    </row>
    <row r="27" s="21" customFormat="1" spans="1:9">
      <c r="A27" s="7" t="s">
        <v>53</v>
      </c>
      <c r="B27" s="8">
        <v>5196</v>
      </c>
      <c r="C27" s="8">
        <v>5429</v>
      </c>
      <c r="D27" s="8">
        <v>5429</v>
      </c>
      <c r="E27" s="95"/>
      <c r="F27" s="96"/>
      <c r="G27" s="96"/>
      <c r="H27" s="96"/>
      <c r="I27" s="96"/>
    </row>
    <row r="28" s="21" customFormat="1" spans="1:9">
      <c r="A28" s="7" t="s">
        <v>54</v>
      </c>
      <c r="B28" s="8">
        <v>3175</v>
      </c>
      <c r="C28" s="8">
        <v>3439</v>
      </c>
      <c r="D28" s="8">
        <v>3439</v>
      </c>
      <c r="E28" s="95"/>
      <c r="F28" s="96"/>
      <c r="G28" s="96"/>
      <c r="H28" s="96"/>
      <c r="I28" s="96"/>
    </row>
    <row r="29" s="21" customFormat="1" spans="1:9">
      <c r="A29" s="7" t="s">
        <v>55</v>
      </c>
      <c r="B29" s="8">
        <v>0</v>
      </c>
      <c r="C29" s="8">
        <v>0</v>
      </c>
      <c r="D29" s="8">
        <v>0</v>
      </c>
      <c r="E29" s="95"/>
      <c r="F29" s="96"/>
      <c r="G29" s="96"/>
      <c r="H29" s="96"/>
      <c r="I29" s="96"/>
    </row>
    <row r="30" s="21" customFormat="1" spans="1:9">
      <c r="A30" s="7"/>
      <c r="B30" s="25"/>
      <c r="C30" s="25"/>
      <c r="D30" s="25"/>
      <c r="E30" s="95"/>
      <c r="F30" s="96"/>
      <c r="G30" s="96"/>
      <c r="H30" s="96"/>
      <c r="I30" s="96"/>
    </row>
    <row r="31" s="21" customFormat="1" spans="1:9">
      <c r="A31" s="7"/>
      <c r="B31" s="25"/>
      <c r="C31" s="25"/>
      <c r="D31" s="25"/>
      <c r="E31" s="95"/>
      <c r="F31" s="96"/>
      <c r="G31" s="96"/>
      <c r="H31" s="96"/>
      <c r="I31" s="96"/>
    </row>
    <row r="32" s="21" customFormat="1" spans="1:9">
      <c r="A32" s="7"/>
      <c r="B32" s="25"/>
      <c r="C32" s="25"/>
      <c r="D32" s="25"/>
      <c r="E32" s="95"/>
      <c r="F32" s="96"/>
      <c r="G32" s="96"/>
      <c r="H32" s="96"/>
      <c r="I32" s="96"/>
    </row>
    <row r="33" s="21" customFormat="1" spans="1:9">
      <c r="A33" s="7"/>
      <c r="B33" s="25"/>
      <c r="C33" s="25"/>
      <c r="D33" s="25"/>
      <c r="E33" s="95"/>
      <c r="F33" s="96"/>
      <c r="G33" s="96"/>
      <c r="H33" s="96"/>
      <c r="I33" s="96"/>
    </row>
    <row r="34" s="21" customFormat="1" spans="1:9">
      <c r="A34" s="7"/>
      <c r="B34" s="25"/>
      <c r="C34" s="25"/>
      <c r="D34" s="25"/>
      <c r="E34" s="95"/>
      <c r="F34" s="96"/>
      <c r="G34" s="96"/>
      <c r="H34" s="96"/>
      <c r="I34" s="96"/>
    </row>
    <row r="35" s="21" customFormat="1" spans="1:9">
      <c r="A35" s="7"/>
      <c r="B35" s="25"/>
      <c r="C35" s="25"/>
      <c r="D35" s="25"/>
      <c r="E35" s="95"/>
      <c r="F35" s="96"/>
      <c r="G35" s="96"/>
      <c r="H35" s="96"/>
      <c r="I35" s="96"/>
    </row>
    <row r="36" s="21" customFormat="1" spans="1:9">
      <c r="A36" s="7"/>
      <c r="B36" s="25"/>
      <c r="C36" s="25"/>
      <c r="D36" s="25"/>
      <c r="E36" s="95"/>
      <c r="F36" s="96"/>
      <c r="G36" s="96"/>
      <c r="H36" s="96"/>
      <c r="I36" s="96"/>
    </row>
    <row r="37" s="21" customFormat="1" spans="1:9">
      <c r="A37" s="7"/>
      <c r="B37" s="25"/>
      <c r="C37" s="25"/>
      <c r="D37" s="25"/>
      <c r="E37" s="95"/>
      <c r="F37" s="96"/>
      <c r="G37" s="96"/>
      <c r="H37" s="96"/>
      <c r="I37" s="96"/>
    </row>
    <row r="38" s="21" customFormat="1" spans="1:9">
      <c r="A38" s="7"/>
      <c r="B38" s="25"/>
      <c r="C38" s="25"/>
      <c r="D38" s="25"/>
      <c r="E38" s="95"/>
      <c r="F38" s="96"/>
      <c r="G38" s="96"/>
      <c r="H38" s="96"/>
      <c r="I38" s="96"/>
    </row>
    <row r="39" s="21" customFormat="1" spans="1:9">
      <c r="A39" s="7"/>
      <c r="B39" s="25"/>
      <c r="C39" s="25"/>
      <c r="D39" s="25"/>
      <c r="E39" s="95"/>
      <c r="F39" s="96"/>
      <c r="G39" s="96"/>
      <c r="H39" s="96"/>
      <c r="I39" s="96"/>
    </row>
    <row r="40" s="21" customFormat="1" spans="1:11">
      <c r="A40" s="24" t="s">
        <v>56</v>
      </c>
      <c r="B40" s="8">
        <v>343253</v>
      </c>
      <c r="C40" s="8">
        <v>409290</v>
      </c>
      <c r="D40" s="8">
        <v>408387</v>
      </c>
      <c r="E40" s="95"/>
      <c r="F40" s="96"/>
      <c r="G40" s="96"/>
      <c r="H40" s="96"/>
      <c r="I40" s="96"/>
      <c r="K40" s="97"/>
    </row>
    <row r="41" s="21" customFormat="1"/>
  </sheetData>
  <mergeCells count="1">
    <mergeCell ref="A1:D1"/>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opLeftCell="B6" workbookViewId="0">
      <selection activeCell="X25" sqref="X25"/>
    </sheetView>
  </sheetViews>
  <sheetFormatPr defaultColWidth="9" defaultRowHeight="14.25"/>
  <cols>
    <col min="1" max="1" width="9" hidden="1" customWidth="1"/>
    <col min="2" max="2" width="20" customWidth="1"/>
    <col min="4" max="4" width="7.25" customWidth="1"/>
    <col min="5" max="5" width="4.875" customWidth="1"/>
    <col min="6" max="13" width="7.125" customWidth="1"/>
    <col min="14" max="15" width="7.125" style="2" customWidth="1"/>
    <col min="16" max="16" width="6" style="2" customWidth="1"/>
    <col min="17" max="17" width="5.125" style="2" customWidth="1"/>
    <col min="18" max="18" width="7.125" customWidth="1"/>
    <col min="19" max="19" width="5.125" style="2" customWidth="1"/>
    <col min="20" max="20" width="7.125" customWidth="1"/>
    <col min="21" max="21" width="9" hidden="1" customWidth="1"/>
  </cols>
  <sheetData>
    <row r="1" ht="22.5" spans="1:20">
      <c r="A1" s="3" t="s">
        <v>2266</v>
      </c>
      <c r="B1" s="3"/>
      <c r="C1" s="3"/>
      <c r="D1" s="3"/>
      <c r="E1" s="3"/>
      <c r="F1" s="3"/>
      <c r="G1" s="3"/>
      <c r="H1" s="3"/>
      <c r="I1" s="3"/>
      <c r="J1" s="3"/>
      <c r="K1" s="3"/>
      <c r="L1" s="3"/>
      <c r="M1" s="3"/>
      <c r="N1" s="12"/>
      <c r="O1" s="12"/>
      <c r="P1" s="12"/>
      <c r="Q1" s="12"/>
      <c r="R1" s="3"/>
      <c r="S1" s="12"/>
      <c r="T1" s="3"/>
    </row>
    <row r="3" spans="19:20">
      <c r="S3" s="15" t="s">
        <v>576</v>
      </c>
      <c r="T3" s="16"/>
    </row>
    <row r="4" spans="2:21">
      <c r="B4" s="4" t="s">
        <v>2244</v>
      </c>
      <c r="C4" s="4" t="s">
        <v>2245</v>
      </c>
      <c r="D4" s="4" t="s">
        <v>2246</v>
      </c>
      <c r="E4" s="5" t="s">
        <v>2247</v>
      </c>
      <c r="F4" s="4" t="s">
        <v>2248</v>
      </c>
      <c r="G4" s="4" t="s">
        <v>2249</v>
      </c>
      <c r="H4" s="4" t="s">
        <v>2250</v>
      </c>
      <c r="I4" s="4" t="s">
        <v>2251</v>
      </c>
      <c r="J4" s="4" t="s">
        <v>2252</v>
      </c>
      <c r="K4" s="4" t="s">
        <v>2253</v>
      </c>
      <c r="L4" s="4" t="s">
        <v>2254</v>
      </c>
      <c r="M4" s="4" t="s">
        <v>2255</v>
      </c>
      <c r="N4" s="5" t="s">
        <v>2256</v>
      </c>
      <c r="O4" s="5" t="s">
        <v>2257</v>
      </c>
      <c r="P4" s="5" t="s">
        <v>2258</v>
      </c>
      <c r="Q4" s="5" t="s">
        <v>2259</v>
      </c>
      <c r="R4" s="4" t="s">
        <v>2260</v>
      </c>
      <c r="S4" s="5" t="s">
        <v>2261</v>
      </c>
      <c r="T4" s="4" t="s">
        <v>2262</v>
      </c>
      <c r="U4" s="11"/>
    </row>
    <row r="5" spans="2:21">
      <c r="B5" s="4"/>
      <c r="C5" s="4"/>
      <c r="D5" s="4"/>
      <c r="E5" s="5"/>
      <c r="F5" s="4"/>
      <c r="G5" s="4"/>
      <c r="H5" s="4"/>
      <c r="I5" s="4"/>
      <c r="J5" s="4"/>
      <c r="K5" s="4"/>
      <c r="L5" s="4"/>
      <c r="M5" s="4"/>
      <c r="N5" s="5"/>
      <c r="O5" s="5"/>
      <c r="P5" s="5"/>
      <c r="Q5" s="5"/>
      <c r="R5" s="4"/>
      <c r="S5" s="5"/>
      <c r="T5" s="4"/>
      <c r="U5" s="11"/>
    </row>
    <row r="6" spans="2:21">
      <c r="B6" s="4"/>
      <c r="C6" s="4"/>
      <c r="D6" s="4"/>
      <c r="E6" s="5"/>
      <c r="F6" s="4"/>
      <c r="G6" s="4"/>
      <c r="H6" s="4"/>
      <c r="I6" s="4"/>
      <c r="J6" s="4"/>
      <c r="K6" s="4"/>
      <c r="L6" s="4"/>
      <c r="M6" s="4"/>
      <c r="N6" s="5"/>
      <c r="O6" s="5"/>
      <c r="P6" s="5"/>
      <c r="Q6" s="5"/>
      <c r="R6" s="4"/>
      <c r="S6" s="5"/>
      <c r="T6" s="4"/>
      <c r="U6" s="11"/>
    </row>
    <row r="7" s="1" customFormat="1" ht="20.1" customHeight="1" spans="2:21">
      <c r="B7" s="6" t="s">
        <v>2267</v>
      </c>
      <c r="C7" s="6">
        <f>SUM(C8:C28)</f>
        <v>38018</v>
      </c>
      <c r="D7" s="6">
        <f>SUM(D8:D28)</f>
        <v>38018</v>
      </c>
      <c r="E7" s="6">
        <f>SUM(E8:E27)</f>
        <v>0</v>
      </c>
      <c r="F7" s="6">
        <f t="shared" ref="F7:T7" si="0">SUM(F8:F27)</f>
        <v>0</v>
      </c>
      <c r="G7" s="6">
        <f t="shared" si="0"/>
        <v>0</v>
      </c>
      <c r="H7" s="6">
        <f t="shared" si="0"/>
        <v>0</v>
      </c>
      <c r="I7" s="6">
        <f t="shared" si="0"/>
        <v>0</v>
      </c>
      <c r="J7" s="6">
        <f t="shared" si="0"/>
        <v>0</v>
      </c>
      <c r="K7" s="6">
        <f t="shared" si="0"/>
        <v>0</v>
      </c>
      <c r="L7" s="6">
        <f t="shared" si="0"/>
        <v>0</v>
      </c>
      <c r="M7" s="6">
        <f t="shared" si="0"/>
        <v>0</v>
      </c>
      <c r="N7" s="13">
        <f t="shared" si="0"/>
        <v>0</v>
      </c>
      <c r="O7" s="13">
        <f t="shared" si="0"/>
        <v>0</v>
      </c>
      <c r="P7" s="13">
        <f t="shared" si="0"/>
        <v>0</v>
      </c>
      <c r="Q7" s="13">
        <f t="shared" si="0"/>
        <v>0</v>
      </c>
      <c r="R7" s="6">
        <f t="shared" si="0"/>
        <v>0</v>
      </c>
      <c r="S7" s="13">
        <f t="shared" si="0"/>
        <v>0</v>
      </c>
      <c r="T7" s="6">
        <f t="shared" si="0"/>
        <v>0</v>
      </c>
      <c r="U7" s="6">
        <v>39209</v>
      </c>
    </row>
    <row r="8" s="1" customFormat="1" ht="20.1" customHeight="1" spans="2:21">
      <c r="B8" s="7" t="s">
        <v>1695</v>
      </c>
      <c r="C8" s="8">
        <v>201</v>
      </c>
      <c r="D8" s="6">
        <f>C8-E8</f>
        <v>201</v>
      </c>
      <c r="E8" s="6">
        <f>SUM(F8:T8)</f>
        <v>0</v>
      </c>
      <c r="F8" s="6"/>
      <c r="G8" s="6"/>
      <c r="H8" s="6"/>
      <c r="I8" s="6"/>
      <c r="J8" s="6"/>
      <c r="K8" s="6"/>
      <c r="L8" s="6"/>
      <c r="M8" s="6"/>
      <c r="N8" s="13"/>
      <c r="O8" s="13"/>
      <c r="P8" s="13"/>
      <c r="Q8" s="13"/>
      <c r="R8" s="6"/>
      <c r="S8" s="13"/>
      <c r="T8" s="6"/>
      <c r="U8" s="6">
        <v>187</v>
      </c>
    </row>
    <row r="9" s="1" customFormat="1" ht="20.1" customHeight="1" spans="2:21">
      <c r="B9" s="7" t="s">
        <v>1698</v>
      </c>
      <c r="C9" s="8">
        <v>0</v>
      </c>
      <c r="D9" s="6">
        <f t="shared" ref="D9:D28" si="1">C9-E9</f>
        <v>0</v>
      </c>
      <c r="E9" s="6">
        <f t="shared" ref="E9:E28" si="2">SUM(F9:T9)</f>
        <v>0</v>
      </c>
      <c r="F9" s="6"/>
      <c r="G9" s="6"/>
      <c r="H9" s="6"/>
      <c r="I9" s="6"/>
      <c r="J9" s="6"/>
      <c r="K9" s="6"/>
      <c r="L9" s="6"/>
      <c r="M9" s="6"/>
      <c r="N9" s="13"/>
      <c r="O9" s="13"/>
      <c r="P9" s="13"/>
      <c r="Q9" s="13"/>
      <c r="R9" s="6"/>
      <c r="S9" s="13"/>
      <c r="T9" s="6"/>
      <c r="U9" s="6">
        <v>0</v>
      </c>
    </row>
    <row r="10" s="1" customFormat="1" ht="20.1" customHeight="1" spans="2:21">
      <c r="B10" s="7" t="s">
        <v>1701</v>
      </c>
      <c r="C10" s="8">
        <v>0</v>
      </c>
      <c r="D10" s="6">
        <f t="shared" si="1"/>
        <v>0</v>
      </c>
      <c r="E10" s="6">
        <f t="shared" si="2"/>
        <v>0</v>
      </c>
      <c r="F10" s="6"/>
      <c r="G10" s="6"/>
      <c r="H10" s="6"/>
      <c r="I10" s="6"/>
      <c r="J10" s="6"/>
      <c r="K10" s="6"/>
      <c r="L10" s="6"/>
      <c r="M10" s="6"/>
      <c r="N10" s="13"/>
      <c r="O10" s="13"/>
      <c r="P10" s="13"/>
      <c r="Q10" s="13"/>
      <c r="R10" s="6"/>
      <c r="S10" s="13"/>
      <c r="T10" s="6"/>
      <c r="U10" s="6">
        <v>1697</v>
      </c>
    </row>
    <row r="11" s="1" customFormat="1" ht="20.1" customHeight="1" spans="2:21">
      <c r="B11" s="7" t="s">
        <v>1704</v>
      </c>
      <c r="C11" s="8">
        <v>13</v>
      </c>
      <c r="D11" s="6">
        <f t="shared" si="1"/>
        <v>13</v>
      </c>
      <c r="E11" s="6">
        <f t="shared" si="2"/>
        <v>0</v>
      </c>
      <c r="F11" s="6"/>
      <c r="G11" s="6"/>
      <c r="H11" s="6"/>
      <c r="I11" s="6"/>
      <c r="J11" s="6"/>
      <c r="K11" s="6"/>
      <c r="L11" s="6"/>
      <c r="M11" s="6"/>
      <c r="N11" s="13"/>
      <c r="O11" s="13"/>
      <c r="P11" s="13"/>
      <c r="Q11" s="13"/>
      <c r="R11" s="6"/>
      <c r="S11" s="13"/>
      <c r="T11" s="6"/>
      <c r="U11" s="6">
        <v>4880</v>
      </c>
    </row>
    <row r="12" s="1" customFormat="1" ht="20.1" customHeight="1" spans="2:21">
      <c r="B12" s="7" t="s">
        <v>1707</v>
      </c>
      <c r="C12" s="8">
        <v>3071</v>
      </c>
      <c r="D12" s="6">
        <f t="shared" si="1"/>
        <v>3071</v>
      </c>
      <c r="E12" s="6">
        <f t="shared" si="2"/>
        <v>0</v>
      </c>
      <c r="F12" s="6"/>
      <c r="G12" s="6"/>
      <c r="H12" s="6"/>
      <c r="I12" s="6"/>
      <c r="J12" s="6"/>
      <c r="K12" s="6"/>
      <c r="L12" s="6"/>
      <c r="M12" s="6"/>
      <c r="N12" s="13"/>
      <c r="O12" s="13"/>
      <c r="P12" s="13"/>
      <c r="Q12" s="13"/>
      <c r="R12" s="6"/>
      <c r="S12" s="13"/>
      <c r="T12" s="6"/>
      <c r="U12" s="6">
        <v>390</v>
      </c>
    </row>
    <row r="13" s="1" customFormat="1" ht="20.1" customHeight="1" spans="2:21">
      <c r="B13" s="7" t="s">
        <v>1710</v>
      </c>
      <c r="C13" s="8">
        <v>1409</v>
      </c>
      <c r="D13" s="6">
        <f t="shared" si="1"/>
        <v>1409</v>
      </c>
      <c r="E13" s="6">
        <f t="shared" si="2"/>
        <v>0</v>
      </c>
      <c r="F13" s="6"/>
      <c r="G13" s="6"/>
      <c r="H13" s="6"/>
      <c r="I13" s="6"/>
      <c r="J13" s="6"/>
      <c r="K13" s="6"/>
      <c r="L13" s="6"/>
      <c r="M13" s="6"/>
      <c r="N13" s="13"/>
      <c r="O13" s="13"/>
      <c r="P13" s="13"/>
      <c r="Q13" s="13"/>
      <c r="R13" s="6"/>
      <c r="S13" s="13"/>
      <c r="T13" s="6"/>
      <c r="U13" s="6">
        <v>746</v>
      </c>
    </row>
    <row r="14" s="1" customFormat="1" ht="20.1" customHeight="1" spans="2:21">
      <c r="B14" s="7" t="s">
        <v>1713</v>
      </c>
      <c r="C14" s="8">
        <v>461</v>
      </c>
      <c r="D14" s="6">
        <f t="shared" si="1"/>
        <v>461</v>
      </c>
      <c r="E14" s="6">
        <f t="shared" si="2"/>
        <v>0</v>
      </c>
      <c r="F14" s="6"/>
      <c r="G14" s="6"/>
      <c r="H14" s="6"/>
      <c r="I14" s="6"/>
      <c r="J14" s="6"/>
      <c r="K14" s="6"/>
      <c r="L14" s="6"/>
      <c r="M14" s="6"/>
      <c r="N14" s="13"/>
      <c r="O14" s="13"/>
      <c r="P14" s="13"/>
      <c r="Q14" s="13"/>
      <c r="R14" s="6"/>
      <c r="S14" s="13"/>
      <c r="T14" s="6"/>
      <c r="U14" s="6">
        <v>1926</v>
      </c>
    </row>
    <row r="15" s="1" customFormat="1" ht="20.1" customHeight="1" spans="2:21">
      <c r="B15" s="7" t="s">
        <v>1716</v>
      </c>
      <c r="C15" s="8">
        <v>973</v>
      </c>
      <c r="D15" s="6">
        <f t="shared" si="1"/>
        <v>973</v>
      </c>
      <c r="E15" s="6">
        <f t="shared" si="2"/>
        <v>0</v>
      </c>
      <c r="F15" s="6"/>
      <c r="G15" s="6"/>
      <c r="H15" s="6"/>
      <c r="I15" s="6"/>
      <c r="J15" s="6"/>
      <c r="K15" s="6"/>
      <c r="L15" s="6"/>
      <c r="M15" s="6"/>
      <c r="N15" s="13"/>
      <c r="O15" s="13"/>
      <c r="P15" s="13"/>
      <c r="Q15" s="13"/>
      <c r="R15" s="6"/>
      <c r="S15" s="13"/>
      <c r="T15" s="6"/>
      <c r="U15" s="6">
        <v>1568</v>
      </c>
    </row>
    <row r="16" s="1" customFormat="1" ht="20.1" customHeight="1" spans="2:21">
      <c r="B16" s="7" t="s">
        <v>1719</v>
      </c>
      <c r="C16" s="8">
        <v>2581</v>
      </c>
      <c r="D16" s="6">
        <f t="shared" si="1"/>
        <v>2581</v>
      </c>
      <c r="E16" s="6">
        <f t="shared" si="2"/>
        <v>0</v>
      </c>
      <c r="F16" s="6"/>
      <c r="G16" s="6"/>
      <c r="H16" s="6"/>
      <c r="I16" s="6"/>
      <c r="J16" s="6"/>
      <c r="K16" s="6"/>
      <c r="L16" s="6"/>
      <c r="M16" s="6"/>
      <c r="N16" s="13"/>
      <c r="O16" s="13"/>
      <c r="P16" s="13"/>
      <c r="Q16" s="13"/>
      <c r="R16" s="6"/>
      <c r="S16" s="13"/>
      <c r="T16" s="6"/>
      <c r="U16" s="6">
        <v>691</v>
      </c>
    </row>
    <row r="17" s="1" customFormat="1" ht="20.1" customHeight="1" spans="2:21">
      <c r="B17" s="7" t="s">
        <v>1722</v>
      </c>
      <c r="C17" s="8">
        <v>1148</v>
      </c>
      <c r="D17" s="6">
        <f t="shared" si="1"/>
        <v>1148</v>
      </c>
      <c r="E17" s="6">
        <f t="shared" si="2"/>
        <v>0</v>
      </c>
      <c r="F17" s="6"/>
      <c r="G17" s="6"/>
      <c r="H17" s="6"/>
      <c r="I17" s="6"/>
      <c r="J17" s="6"/>
      <c r="K17" s="6"/>
      <c r="L17" s="6"/>
      <c r="M17" s="6"/>
      <c r="N17" s="13"/>
      <c r="O17" s="13"/>
      <c r="P17" s="13"/>
      <c r="Q17" s="13"/>
      <c r="R17" s="6"/>
      <c r="S17" s="13"/>
      <c r="T17" s="6"/>
      <c r="U17" s="6">
        <v>0</v>
      </c>
    </row>
    <row r="18" s="1" customFormat="1" ht="20.1" customHeight="1" spans="2:21">
      <c r="B18" s="7" t="s">
        <v>1725</v>
      </c>
      <c r="C18" s="8">
        <v>389</v>
      </c>
      <c r="D18" s="6">
        <f t="shared" si="1"/>
        <v>389</v>
      </c>
      <c r="E18" s="6">
        <f t="shared" si="2"/>
        <v>0</v>
      </c>
      <c r="F18" s="6"/>
      <c r="G18" s="6"/>
      <c r="H18" s="6"/>
      <c r="I18" s="6"/>
      <c r="J18" s="6"/>
      <c r="K18" s="6"/>
      <c r="L18" s="6"/>
      <c r="M18" s="6"/>
      <c r="N18" s="13"/>
      <c r="O18" s="13"/>
      <c r="P18" s="13"/>
      <c r="Q18" s="13"/>
      <c r="R18" s="6"/>
      <c r="S18" s="13"/>
      <c r="T18" s="6"/>
      <c r="U18" s="6">
        <v>21100</v>
      </c>
    </row>
    <row r="19" s="1" customFormat="1" ht="20.1" customHeight="1" spans="2:21">
      <c r="B19" s="7" t="s">
        <v>1728</v>
      </c>
      <c r="C19" s="8">
        <v>18881</v>
      </c>
      <c r="D19" s="6">
        <f t="shared" si="1"/>
        <v>18881</v>
      </c>
      <c r="E19" s="6">
        <f t="shared" si="2"/>
        <v>0</v>
      </c>
      <c r="F19" s="6"/>
      <c r="G19" s="6"/>
      <c r="H19" s="6"/>
      <c r="I19" s="6"/>
      <c r="J19" s="6"/>
      <c r="K19" s="6"/>
      <c r="L19" s="6"/>
      <c r="M19" s="6"/>
      <c r="N19" s="13"/>
      <c r="O19" s="13"/>
      <c r="P19" s="13"/>
      <c r="Q19" s="13"/>
      <c r="R19" s="6"/>
      <c r="S19" s="13"/>
      <c r="T19" s="6"/>
      <c r="U19" s="6">
        <v>4653</v>
      </c>
    </row>
    <row r="20" s="1" customFormat="1" ht="20.1" customHeight="1" spans="2:21">
      <c r="B20" s="7" t="s">
        <v>1731</v>
      </c>
      <c r="C20" s="8">
        <v>3709</v>
      </c>
      <c r="D20" s="6">
        <f t="shared" si="1"/>
        <v>3709</v>
      </c>
      <c r="E20" s="6">
        <f t="shared" si="2"/>
        <v>0</v>
      </c>
      <c r="F20" s="6"/>
      <c r="G20" s="6"/>
      <c r="H20" s="6"/>
      <c r="I20" s="6"/>
      <c r="J20" s="6"/>
      <c r="K20" s="6"/>
      <c r="L20" s="6"/>
      <c r="M20" s="6"/>
      <c r="N20" s="13"/>
      <c r="O20" s="13"/>
      <c r="P20" s="13"/>
      <c r="Q20" s="13"/>
      <c r="R20" s="6"/>
      <c r="S20" s="13"/>
      <c r="T20" s="6"/>
      <c r="U20" s="6">
        <v>0</v>
      </c>
    </row>
    <row r="21" s="1" customFormat="1" ht="20.1" customHeight="1" spans="2:21">
      <c r="B21" s="7" t="s">
        <v>1734</v>
      </c>
      <c r="C21" s="8">
        <v>265</v>
      </c>
      <c r="D21" s="6">
        <f t="shared" si="1"/>
        <v>265</v>
      </c>
      <c r="E21" s="6">
        <f t="shared" si="2"/>
        <v>0</v>
      </c>
      <c r="F21" s="6"/>
      <c r="G21" s="6"/>
      <c r="H21" s="6"/>
      <c r="I21" s="6"/>
      <c r="J21" s="6"/>
      <c r="K21" s="6"/>
      <c r="L21" s="6"/>
      <c r="M21" s="6"/>
      <c r="N21" s="13"/>
      <c r="O21" s="13"/>
      <c r="P21" s="13"/>
      <c r="Q21" s="13"/>
      <c r="R21" s="6"/>
      <c r="S21" s="13"/>
      <c r="T21" s="6"/>
      <c r="U21" s="6">
        <v>5</v>
      </c>
    </row>
    <row r="22" s="1" customFormat="1" ht="20.1" customHeight="1" spans="2:21">
      <c r="B22" s="7" t="s">
        <v>1737</v>
      </c>
      <c r="C22" s="8">
        <v>525</v>
      </c>
      <c r="D22" s="6">
        <f t="shared" si="1"/>
        <v>525</v>
      </c>
      <c r="E22" s="6">
        <f t="shared" si="2"/>
        <v>0</v>
      </c>
      <c r="F22" s="6"/>
      <c r="G22" s="6"/>
      <c r="H22" s="6"/>
      <c r="I22" s="6"/>
      <c r="J22" s="6"/>
      <c r="K22" s="6"/>
      <c r="L22" s="6"/>
      <c r="M22" s="6"/>
      <c r="N22" s="13"/>
      <c r="O22" s="13"/>
      <c r="P22" s="13"/>
      <c r="Q22" s="13"/>
      <c r="R22" s="6"/>
      <c r="S22" s="13"/>
      <c r="T22" s="6"/>
      <c r="U22" s="6">
        <v>0</v>
      </c>
    </row>
    <row r="23" s="1" customFormat="1" ht="20.1" customHeight="1" spans="2:21">
      <c r="B23" s="7" t="s">
        <v>1740</v>
      </c>
      <c r="C23" s="8">
        <v>10</v>
      </c>
      <c r="D23" s="6">
        <f t="shared" si="1"/>
        <v>10</v>
      </c>
      <c r="E23" s="6">
        <f t="shared" si="2"/>
        <v>0</v>
      </c>
      <c r="F23" s="6"/>
      <c r="G23" s="6"/>
      <c r="H23" s="6"/>
      <c r="I23" s="6"/>
      <c r="J23" s="6"/>
      <c r="K23" s="6"/>
      <c r="L23" s="6"/>
      <c r="M23" s="6"/>
      <c r="N23" s="13"/>
      <c r="O23" s="13"/>
      <c r="P23" s="13"/>
      <c r="Q23" s="13"/>
      <c r="R23" s="6"/>
      <c r="S23" s="13"/>
      <c r="T23" s="6"/>
      <c r="U23" s="6">
        <v>270</v>
      </c>
    </row>
    <row r="24" s="1" customFormat="1" ht="20.1" customHeight="1" spans="2:21">
      <c r="B24" s="7" t="s">
        <v>1743</v>
      </c>
      <c r="C24" s="8">
        <v>0</v>
      </c>
      <c r="D24" s="6">
        <f t="shared" si="1"/>
        <v>0</v>
      </c>
      <c r="E24" s="6">
        <f t="shared" si="2"/>
        <v>0</v>
      </c>
      <c r="F24" s="6"/>
      <c r="G24" s="6"/>
      <c r="H24" s="6"/>
      <c r="I24" s="6"/>
      <c r="J24" s="6"/>
      <c r="K24" s="6"/>
      <c r="L24" s="6"/>
      <c r="M24" s="6"/>
      <c r="N24" s="13"/>
      <c r="O24" s="13"/>
      <c r="P24" s="13"/>
      <c r="Q24" s="13"/>
      <c r="R24" s="6"/>
      <c r="S24" s="13"/>
      <c r="T24" s="6"/>
      <c r="U24" s="6">
        <v>956</v>
      </c>
    </row>
    <row r="25" s="1" customFormat="1" ht="20.1" customHeight="1" spans="2:21">
      <c r="B25" s="7" t="s">
        <v>1746</v>
      </c>
      <c r="C25" s="8">
        <v>3912</v>
      </c>
      <c r="D25" s="6">
        <f t="shared" si="1"/>
        <v>3912</v>
      </c>
      <c r="E25" s="6">
        <f t="shared" si="2"/>
        <v>0</v>
      </c>
      <c r="F25" s="6"/>
      <c r="G25" s="6"/>
      <c r="H25" s="6"/>
      <c r="I25" s="6"/>
      <c r="J25" s="6"/>
      <c r="K25" s="6"/>
      <c r="L25" s="6"/>
      <c r="M25" s="6"/>
      <c r="N25" s="13"/>
      <c r="O25" s="13"/>
      <c r="P25" s="13"/>
      <c r="Q25" s="13"/>
      <c r="R25" s="6"/>
      <c r="S25" s="13"/>
      <c r="T25" s="6"/>
      <c r="U25" s="6">
        <v>0</v>
      </c>
    </row>
    <row r="26" s="1" customFormat="1" ht="20.1" customHeight="1" spans="2:21">
      <c r="B26" s="9" t="s">
        <v>1749</v>
      </c>
      <c r="C26" s="10">
        <v>0</v>
      </c>
      <c r="D26" s="6">
        <f t="shared" si="1"/>
        <v>0</v>
      </c>
      <c r="E26" s="6">
        <f t="shared" si="2"/>
        <v>0</v>
      </c>
      <c r="F26" s="6"/>
      <c r="G26" s="6"/>
      <c r="H26" s="6"/>
      <c r="I26" s="6"/>
      <c r="J26" s="6"/>
      <c r="K26" s="6"/>
      <c r="L26" s="6"/>
      <c r="M26" s="6"/>
      <c r="N26" s="13"/>
      <c r="O26" s="13"/>
      <c r="P26" s="13"/>
      <c r="Q26" s="13"/>
      <c r="R26" s="6"/>
      <c r="S26" s="13"/>
      <c r="T26" s="6"/>
      <c r="U26" s="6">
        <v>90</v>
      </c>
    </row>
    <row r="27" s="1" customFormat="1" ht="20.1" customHeight="1" spans="2:21">
      <c r="B27" s="7" t="s">
        <v>1752</v>
      </c>
      <c r="C27" s="8">
        <v>0</v>
      </c>
      <c r="D27" s="6">
        <f t="shared" si="1"/>
        <v>0</v>
      </c>
      <c r="E27" s="6">
        <f t="shared" si="2"/>
        <v>0</v>
      </c>
      <c r="F27" s="6"/>
      <c r="G27" s="6"/>
      <c r="H27" s="6"/>
      <c r="I27" s="6"/>
      <c r="J27" s="6"/>
      <c r="K27" s="6"/>
      <c r="L27" s="6"/>
      <c r="M27" s="6"/>
      <c r="N27" s="13"/>
      <c r="O27" s="13"/>
      <c r="P27" s="13"/>
      <c r="Q27" s="13"/>
      <c r="R27" s="6"/>
      <c r="S27" s="13"/>
      <c r="T27" s="6"/>
      <c r="U27" s="6">
        <v>50</v>
      </c>
    </row>
    <row r="28" ht="20.1" customHeight="1" spans="2:20">
      <c r="B28" s="7" t="s">
        <v>1755</v>
      </c>
      <c r="C28" s="8">
        <v>470</v>
      </c>
      <c r="D28" s="6">
        <f t="shared" si="1"/>
        <v>470</v>
      </c>
      <c r="E28" s="6">
        <f t="shared" si="2"/>
        <v>0</v>
      </c>
      <c r="F28" s="11"/>
      <c r="G28" s="11"/>
      <c r="H28" s="11"/>
      <c r="I28" s="11"/>
      <c r="J28" s="11"/>
      <c r="K28" s="11"/>
      <c r="L28" s="11"/>
      <c r="M28" s="11"/>
      <c r="N28" s="14"/>
      <c r="O28" s="14"/>
      <c r="P28" s="14"/>
      <c r="Q28" s="14"/>
      <c r="R28" s="11"/>
      <c r="S28" s="14"/>
      <c r="T28" s="11"/>
    </row>
  </sheetData>
  <mergeCells count="23">
    <mergeCell ref="A1:T1"/>
    <mergeCell ref="S3:T3"/>
    <mergeCell ref="A4:A6"/>
    <mergeCell ref="A7:A23"/>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156944444444444" right="0.118055555555556" top="0.0784722222222222" bottom="0.19652777777777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G13" sqref="G13"/>
    </sheetView>
  </sheetViews>
  <sheetFormatPr defaultColWidth="9.125" defaultRowHeight="14.25" outlineLevelCol="3"/>
  <cols>
    <col min="1" max="1" width="42.5" style="21" customWidth="1"/>
    <col min="2" max="2" width="21.125" style="21" customWidth="1"/>
    <col min="3" max="3" width="42.5" style="21" customWidth="1"/>
    <col min="4" max="4" width="20" style="21" customWidth="1"/>
    <col min="5" max="16384" width="9.125" style="22"/>
  </cols>
  <sheetData>
    <row r="1" s="21" customFormat="1" ht="33.95" customHeight="1" spans="1:4">
      <c r="A1" s="3" t="s">
        <v>58</v>
      </c>
      <c r="B1" s="3"/>
      <c r="C1" s="3"/>
      <c r="D1" s="3"/>
    </row>
    <row r="2" s="21" customFormat="1" ht="17.1" customHeight="1" spans="1:4">
      <c r="A2" s="23"/>
      <c r="B2" s="23"/>
      <c r="C2" s="23"/>
      <c r="D2" s="23"/>
    </row>
    <row r="3" s="21" customFormat="1" ht="17.1" customHeight="1" spans="1:4">
      <c r="A3" s="23" t="s">
        <v>1</v>
      </c>
      <c r="B3" s="23"/>
      <c r="C3" s="23"/>
      <c r="D3" s="23"/>
    </row>
    <row r="4" s="21" customFormat="1" ht="17.1" customHeight="1" spans="1:4">
      <c r="A4" s="24" t="s">
        <v>59</v>
      </c>
      <c r="B4" s="24" t="s">
        <v>5</v>
      </c>
      <c r="C4" s="24" t="s">
        <v>59</v>
      </c>
      <c r="D4" s="24" t="s">
        <v>5</v>
      </c>
    </row>
    <row r="5" s="21" customFormat="1" ht="17.1" customHeight="1" spans="1:4">
      <c r="A5" s="24" t="s">
        <v>29</v>
      </c>
      <c r="B5" s="8">
        <v>69848</v>
      </c>
      <c r="C5" s="24" t="s">
        <v>56</v>
      </c>
      <c r="D5" s="8">
        <v>408387</v>
      </c>
    </row>
    <row r="6" s="21" customFormat="1" ht="17.1" customHeight="1" spans="1:4">
      <c r="A6" s="7" t="s">
        <v>60</v>
      </c>
      <c r="B6" s="8">
        <v>320020</v>
      </c>
      <c r="C6" s="7" t="s">
        <v>61</v>
      </c>
      <c r="D6" s="8">
        <v>10586</v>
      </c>
    </row>
    <row r="7" s="21" customFormat="1" ht="17.1" customHeight="1" spans="1:4">
      <c r="A7" s="7" t="s">
        <v>62</v>
      </c>
      <c r="B7" s="8">
        <v>8619</v>
      </c>
      <c r="C7" s="68"/>
      <c r="D7" s="25"/>
    </row>
    <row r="8" s="21" customFormat="1" ht="17.1" customHeight="1" spans="1:4">
      <c r="A8" s="7" t="s">
        <v>63</v>
      </c>
      <c r="B8" s="8">
        <v>273383</v>
      </c>
      <c r="C8" s="68"/>
      <c r="D8" s="25"/>
    </row>
    <row r="9" s="21" customFormat="1" ht="17.1" customHeight="1" spans="1:4">
      <c r="A9" s="7" t="s">
        <v>64</v>
      </c>
      <c r="B9" s="8">
        <v>38018</v>
      </c>
      <c r="C9" s="7"/>
      <c r="D9" s="25"/>
    </row>
    <row r="10" s="21" customFormat="1" ht="17.1" customHeight="1" spans="1:4">
      <c r="A10" s="7" t="s">
        <v>65</v>
      </c>
      <c r="B10" s="8">
        <v>0</v>
      </c>
      <c r="C10" s="7"/>
      <c r="D10" s="25"/>
    </row>
    <row r="11" s="21" customFormat="1" ht="17.25" customHeight="1" spans="1:4">
      <c r="A11" s="7" t="s">
        <v>66</v>
      </c>
      <c r="B11" s="8">
        <v>1400</v>
      </c>
      <c r="C11" s="7"/>
      <c r="D11" s="25"/>
    </row>
    <row r="12" s="21" customFormat="1" ht="17.25" customHeight="1" spans="1:4">
      <c r="A12" s="7" t="s">
        <v>67</v>
      </c>
      <c r="B12" s="8">
        <v>6530</v>
      </c>
      <c r="C12" s="7" t="s">
        <v>68</v>
      </c>
      <c r="D12" s="8">
        <v>634</v>
      </c>
    </row>
    <row r="13" s="21" customFormat="1" ht="17.25" customHeight="1" spans="1:4">
      <c r="A13" s="7" t="s">
        <v>69</v>
      </c>
      <c r="B13" s="8">
        <v>23400</v>
      </c>
      <c r="C13" s="7" t="s">
        <v>70</v>
      </c>
      <c r="D13" s="8">
        <v>5900</v>
      </c>
    </row>
    <row r="14" s="21" customFormat="1" ht="17.25" customHeight="1" spans="1:4">
      <c r="A14" s="7"/>
      <c r="B14" s="25"/>
      <c r="C14" s="7" t="s">
        <v>71</v>
      </c>
      <c r="D14" s="8">
        <v>0</v>
      </c>
    </row>
    <row r="15" s="21" customFormat="1" ht="17.25" customHeight="1" spans="1:4">
      <c r="A15" s="7" t="s">
        <v>72</v>
      </c>
      <c r="B15" s="8">
        <v>0</v>
      </c>
      <c r="C15" s="7" t="s">
        <v>73</v>
      </c>
      <c r="D15" s="8">
        <v>0</v>
      </c>
    </row>
    <row r="16" s="21" customFormat="1" ht="17.25" customHeight="1" spans="1:4">
      <c r="A16" s="7" t="s">
        <v>74</v>
      </c>
      <c r="B16" s="8">
        <v>6100</v>
      </c>
      <c r="C16" s="7" t="s">
        <v>75</v>
      </c>
      <c r="D16" s="8">
        <v>888</v>
      </c>
    </row>
    <row r="17" s="21" customFormat="1" ht="17.25" customHeight="1" spans="1:4">
      <c r="A17" s="7" t="s">
        <v>76</v>
      </c>
      <c r="B17" s="8">
        <v>0</v>
      </c>
      <c r="C17" s="7" t="s">
        <v>77</v>
      </c>
      <c r="D17" s="8">
        <v>0</v>
      </c>
    </row>
    <row r="18" s="21" customFormat="1" ht="17.25" customHeight="1" spans="1:4">
      <c r="A18" s="7" t="s">
        <v>78</v>
      </c>
      <c r="B18" s="8">
        <v>0</v>
      </c>
      <c r="C18" s="7" t="s">
        <v>79</v>
      </c>
      <c r="D18" s="8">
        <v>0</v>
      </c>
    </row>
    <row r="19" s="21" customFormat="1" ht="17.25" customHeight="1" spans="1:4">
      <c r="A19" s="7"/>
      <c r="B19" s="25"/>
      <c r="C19" s="7" t="s">
        <v>80</v>
      </c>
      <c r="D19" s="8">
        <v>0</v>
      </c>
    </row>
    <row r="20" s="21" customFormat="1" ht="17.25" customHeight="1" spans="1:4">
      <c r="A20" s="7"/>
      <c r="B20" s="25"/>
      <c r="C20" s="7" t="s">
        <v>81</v>
      </c>
      <c r="D20" s="8">
        <v>903</v>
      </c>
    </row>
    <row r="21" s="21" customFormat="1" ht="17.25" customHeight="1" spans="1:4">
      <c r="A21" s="7"/>
      <c r="B21" s="25"/>
      <c r="C21" s="7" t="s">
        <v>82</v>
      </c>
      <c r="D21" s="8">
        <v>903</v>
      </c>
    </row>
    <row r="22" s="21" customFormat="1" ht="17.1" customHeight="1" spans="1:4">
      <c r="A22" s="7"/>
      <c r="B22" s="25"/>
      <c r="C22" s="7" t="s">
        <v>83</v>
      </c>
      <c r="D22" s="8">
        <v>0</v>
      </c>
    </row>
    <row r="23" s="21" customFormat="1" ht="17.1" customHeight="1" spans="1:4">
      <c r="A23" s="7"/>
      <c r="B23" s="25"/>
      <c r="C23" s="7"/>
      <c r="D23" s="25"/>
    </row>
    <row r="24" s="21" customFormat="1" ht="17.1" customHeight="1" spans="1:4">
      <c r="A24" s="7"/>
      <c r="B24" s="25"/>
      <c r="C24" s="7"/>
      <c r="D24" s="25"/>
    </row>
    <row r="25" s="21" customFormat="1" ht="17.1" customHeight="1" spans="1:4">
      <c r="A25" s="7"/>
      <c r="B25" s="25"/>
      <c r="C25" s="7"/>
      <c r="D25" s="25"/>
    </row>
    <row r="26" s="21" customFormat="1" ht="17.1" customHeight="1" spans="1:4">
      <c r="A26" s="7"/>
      <c r="B26" s="25"/>
      <c r="C26" s="7"/>
      <c r="D26" s="25"/>
    </row>
    <row r="27" s="21" customFormat="1" ht="17.1" customHeight="1" spans="1:4">
      <c r="A27" s="7"/>
      <c r="B27" s="25"/>
      <c r="C27" s="7"/>
      <c r="D27" s="25"/>
    </row>
    <row r="28" s="21" customFormat="1" ht="17.1" customHeight="1" spans="1:4">
      <c r="A28" s="7"/>
      <c r="B28" s="25"/>
      <c r="C28" s="7"/>
      <c r="D28" s="25"/>
    </row>
    <row r="29" s="21" customFormat="1" ht="17.1" customHeight="1" spans="1:4">
      <c r="A29" s="7"/>
      <c r="B29" s="25"/>
      <c r="C29" s="7"/>
      <c r="D29" s="25"/>
    </row>
    <row r="30" s="21" customFormat="1" ht="17.1" customHeight="1" spans="1:4">
      <c r="A30" s="7"/>
      <c r="B30" s="25"/>
      <c r="C30" s="7"/>
      <c r="D30" s="25"/>
    </row>
    <row r="31" s="21" customFormat="1" ht="409.5" hidden="1" customHeight="1" spans="1:4">
      <c r="A31" s="7"/>
      <c r="B31" s="25"/>
      <c r="C31" s="7"/>
      <c r="D31" s="25"/>
    </row>
    <row r="32" s="21" customFormat="1" ht="409.5" hidden="1" customHeight="1" spans="1:4">
      <c r="A32" s="7"/>
      <c r="B32" s="25"/>
      <c r="C32" s="7"/>
      <c r="D32" s="25"/>
    </row>
    <row r="33" s="21" customFormat="1" ht="409.5" hidden="1" customHeight="1" spans="1:4">
      <c r="A33" s="7"/>
      <c r="B33" s="25"/>
      <c r="C33" s="7"/>
      <c r="D33" s="25"/>
    </row>
    <row r="34" s="21" customFormat="1" ht="409.5" hidden="1" customHeight="1" spans="1:4">
      <c r="A34" s="7"/>
      <c r="B34" s="25"/>
      <c r="C34" s="7"/>
      <c r="D34" s="25"/>
    </row>
    <row r="35" s="21" customFormat="1" ht="409.5" hidden="1" customHeight="1" spans="1:4">
      <c r="A35" s="7"/>
      <c r="B35" s="25"/>
      <c r="C35" s="7"/>
      <c r="D35" s="25"/>
    </row>
    <row r="36" s="21" customFormat="1" ht="409.5" hidden="1" customHeight="1" spans="1:4">
      <c r="A36" s="7"/>
      <c r="B36" s="25"/>
      <c r="C36" s="7"/>
      <c r="D36" s="25"/>
    </row>
    <row r="37" s="21" customFormat="1" ht="409.5" hidden="1" customHeight="1" spans="1:4">
      <c r="A37" s="7"/>
      <c r="B37" s="25"/>
      <c r="C37" s="7"/>
      <c r="D37" s="25"/>
    </row>
    <row r="38" s="21" customFormat="1" ht="409.5" hidden="1" customHeight="1" spans="1:4">
      <c r="A38" s="7"/>
      <c r="B38" s="25"/>
      <c r="C38" s="7"/>
      <c r="D38" s="25"/>
    </row>
    <row r="39" s="21" customFormat="1" ht="409.5" hidden="1" customHeight="1" spans="1:4">
      <c r="A39" s="7"/>
      <c r="B39" s="25"/>
      <c r="C39" s="7"/>
      <c r="D39" s="25"/>
    </row>
    <row r="40" s="21" customFormat="1" ht="17.1" customHeight="1" spans="1:4">
      <c r="A40" s="7"/>
      <c r="B40" s="25"/>
      <c r="C40" s="7"/>
      <c r="D40" s="25"/>
    </row>
    <row r="41" s="21" customFormat="1" ht="17.1" customHeight="1" spans="1:4">
      <c r="A41" s="7"/>
      <c r="B41" s="25"/>
      <c r="C41" s="7"/>
      <c r="D41" s="25"/>
    </row>
    <row r="42" s="21" customFormat="1" ht="17.1" customHeight="1" spans="1:4">
      <c r="A42" s="7"/>
      <c r="B42" s="25"/>
      <c r="C42" s="7"/>
      <c r="D42" s="25"/>
    </row>
    <row r="43" s="21" customFormat="1" ht="17.1" customHeight="1" spans="1:4">
      <c r="A43" s="7"/>
      <c r="B43" s="25"/>
      <c r="C43" s="7"/>
      <c r="D43" s="25"/>
    </row>
    <row r="44" s="21" customFormat="1" ht="17.1" customHeight="1" spans="1:4">
      <c r="A44" s="7"/>
      <c r="B44" s="25"/>
      <c r="C44" s="7"/>
      <c r="D44" s="25"/>
    </row>
    <row r="45" s="21" customFormat="1" ht="17.1" customHeight="1" spans="1:4">
      <c r="A45" s="7"/>
      <c r="B45" s="25"/>
      <c r="C45" s="7"/>
      <c r="D45" s="25"/>
    </row>
    <row r="46" s="21" customFormat="1" ht="17.1" customHeight="1" spans="1:4">
      <c r="A46" s="7"/>
      <c r="B46" s="25"/>
      <c r="C46" s="7"/>
      <c r="D46" s="25"/>
    </row>
    <row r="47" s="21" customFormat="1" ht="17.1" customHeight="1" spans="1:4">
      <c r="A47" s="7"/>
      <c r="B47" s="25"/>
      <c r="C47" s="7"/>
      <c r="D47" s="25"/>
    </row>
    <row r="48" s="21" customFormat="1" ht="17.1" customHeight="1" spans="1:4">
      <c r="A48" s="7"/>
      <c r="B48" s="25"/>
      <c r="C48" s="7"/>
      <c r="D48" s="25"/>
    </row>
    <row r="49" s="21" customFormat="1" ht="17.1" customHeight="1" spans="1:4">
      <c r="A49" s="7"/>
      <c r="B49" s="25"/>
      <c r="C49" s="7"/>
      <c r="D49" s="25"/>
    </row>
    <row r="50" s="21" customFormat="1" ht="409.5" hidden="1" customHeight="1" spans="1:4">
      <c r="A50" s="7"/>
      <c r="B50" s="25"/>
      <c r="C50" s="7"/>
      <c r="D50" s="25"/>
    </row>
    <row r="51" s="21" customFormat="1" ht="409.5" hidden="1" customHeight="1" spans="1:4">
      <c r="A51" s="7"/>
      <c r="B51" s="25"/>
      <c r="C51" s="7"/>
      <c r="D51" s="25"/>
    </row>
    <row r="52" s="21" customFormat="1" ht="409.5" hidden="1" customHeight="1" spans="1:4">
      <c r="A52" s="7"/>
      <c r="B52" s="25"/>
      <c r="C52" s="7"/>
      <c r="D52" s="25"/>
    </row>
    <row r="53" s="21" customFormat="1" ht="409.5" hidden="1" customHeight="1" spans="1:4">
      <c r="A53" s="7"/>
      <c r="B53" s="25"/>
      <c r="C53" s="7"/>
      <c r="D53" s="25"/>
    </row>
    <row r="54" s="21" customFormat="1" ht="409.5" hidden="1" customHeight="1" spans="1:4">
      <c r="A54" s="7"/>
      <c r="B54" s="25"/>
      <c r="C54" s="7"/>
      <c r="D54" s="25"/>
    </row>
    <row r="55" s="21" customFormat="1" ht="409.5" hidden="1" customHeight="1" spans="1:4">
      <c r="A55" s="7"/>
      <c r="B55" s="25"/>
      <c r="C55" s="7"/>
      <c r="D55" s="25"/>
    </row>
    <row r="56" s="21" customFormat="1" ht="409.5" hidden="1" customHeight="1" spans="1:4">
      <c r="A56" s="7"/>
      <c r="B56" s="25"/>
      <c r="C56" s="7"/>
      <c r="D56" s="25"/>
    </row>
    <row r="57" s="21" customFormat="1" ht="409.5" hidden="1" customHeight="1" spans="1:4">
      <c r="A57" s="7"/>
      <c r="B57" s="25"/>
      <c r="C57" s="7"/>
      <c r="D57" s="25"/>
    </row>
    <row r="58" s="21" customFormat="1" ht="409.5" hidden="1" customHeight="1" spans="1:4">
      <c r="A58" s="7"/>
      <c r="B58" s="25"/>
      <c r="C58" s="7"/>
      <c r="D58" s="25"/>
    </row>
    <row r="59" s="21" customFormat="1" ht="409.5" hidden="1" customHeight="1" spans="1:4">
      <c r="A59" s="7"/>
      <c r="B59" s="25"/>
      <c r="C59" s="7"/>
      <c r="D59" s="25"/>
    </row>
    <row r="60" s="21" customFormat="1" ht="409.5" hidden="1" customHeight="1" spans="1:4">
      <c r="A60" s="7"/>
      <c r="B60" s="25"/>
      <c r="C60" s="7"/>
      <c r="D60" s="25"/>
    </row>
    <row r="61" s="21" customFormat="1" ht="409.5" hidden="1" customHeight="1" spans="1:4">
      <c r="A61" s="7"/>
      <c r="B61" s="25"/>
      <c r="C61" s="7"/>
      <c r="D61" s="25"/>
    </row>
    <row r="62" s="21" customFormat="1" ht="409.5" hidden="1" customHeight="1" spans="1:4">
      <c r="A62" s="7"/>
      <c r="B62" s="25"/>
      <c r="C62" s="7"/>
      <c r="D62" s="25"/>
    </row>
    <row r="63" s="21" customFormat="1" ht="409.5" hidden="1" customHeight="1" spans="1:4">
      <c r="A63" s="7"/>
      <c r="B63" s="25"/>
      <c r="C63" s="7"/>
      <c r="D63" s="25"/>
    </row>
    <row r="64" s="21" customFormat="1" ht="409.5" hidden="1" customHeight="1" spans="1:4">
      <c r="A64" s="7"/>
      <c r="B64" s="25"/>
      <c r="C64" s="7"/>
      <c r="D64" s="25"/>
    </row>
    <row r="65" s="21" customFormat="1" ht="409.5" hidden="1" customHeight="1" spans="1:4">
      <c r="A65" s="7"/>
      <c r="B65" s="25"/>
      <c r="C65" s="7"/>
      <c r="D65" s="25"/>
    </row>
    <row r="66" s="21" customFormat="1" ht="409.5" hidden="1" customHeight="1" spans="1:4">
      <c r="A66" s="7"/>
      <c r="B66" s="25"/>
      <c r="C66" s="7"/>
      <c r="D66" s="25"/>
    </row>
    <row r="67" s="21" customFormat="1" ht="409.5" hidden="1" customHeight="1" spans="1:4">
      <c r="A67" s="7"/>
      <c r="B67" s="25"/>
      <c r="C67" s="7"/>
      <c r="D67" s="25"/>
    </row>
    <row r="68" s="21" customFormat="1" ht="409.5" hidden="1" customHeight="1" spans="1:4">
      <c r="A68" s="7"/>
      <c r="B68" s="25"/>
      <c r="C68" s="7"/>
      <c r="D68" s="25"/>
    </row>
    <row r="69" s="21" customFormat="1" ht="409.5" hidden="1" customHeight="1" spans="1:4">
      <c r="A69" s="7"/>
      <c r="B69" s="25"/>
      <c r="C69" s="7"/>
      <c r="D69" s="25"/>
    </row>
    <row r="70" s="21" customFormat="1" ht="409.5" hidden="1" customHeight="1" spans="1:4">
      <c r="A70" s="7"/>
      <c r="B70" s="25"/>
      <c r="C70" s="7"/>
      <c r="D70" s="25"/>
    </row>
    <row r="71" s="21" customFormat="1" ht="409.5" hidden="1" customHeight="1" spans="1:4">
      <c r="A71" s="7"/>
      <c r="B71" s="25"/>
      <c r="C71" s="7"/>
      <c r="D71" s="25"/>
    </row>
    <row r="72" s="21" customFormat="1" ht="409.5" hidden="1" customHeight="1" spans="1:4">
      <c r="A72" s="7"/>
      <c r="B72" s="25"/>
      <c r="C72" s="7"/>
      <c r="D72" s="25"/>
    </row>
    <row r="73" s="21" customFormat="1" ht="409.5" hidden="1" customHeight="1" spans="1:4">
      <c r="A73" s="24" t="s">
        <v>84</v>
      </c>
      <c r="B73" s="8">
        <v>427298</v>
      </c>
      <c r="C73" s="24" t="s">
        <v>85</v>
      </c>
      <c r="D73" s="8">
        <v>427298</v>
      </c>
    </row>
    <row r="74" s="21" customFormat="1" ht="409.5" hidden="1" customHeight="1" spans="1:4">
      <c r="A74" s="50"/>
      <c r="B74" s="47"/>
      <c r="C74" s="50"/>
      <c r="D74" s="47"/>
    </row>
    <row r="75" s="21" customFormat="1" ht="409.5" hidden="1" customHeight="1" spans="1:4">
      <c r="A75" s="50"/>
      <c r="B75" s="47"/>
      <c r="C75" s="50"/>
      <c r="D75" s="47"/>
    </row>
    <row r="76" s="21" customFormat="1" ht="17.1" customHeight="1" spans="1:4">
      <c r="A76" s="49" t="s">
        <v>84</v>
      </c>
      <c r="B76" s="47">
        <v>427298</v>
      </c>
      <c r="C76" s="49" t="s">
        <v>85</v>
      </c>
      <c r="D76" s="47">
        <v>427298</v>
      </c>
    </row>
    <row r="77" s="21" customFormat="1" ht="15.6"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7"/>
  <sheetViews>
    <sheetView showGridLines="0" showZeros="0" workbookViewId="0">
      <selection activeCell="G7" sqref="G7"/>
    </sheetView>
  </sheetViews>
  <sheetFormatPr defaultColWidth="9.125" defaultRowHeight="14.25" outlineLevelCol="1"/>
  <cols>
    <col min="1" max="1" width="54.625" style="21" customWidth="1"/>
    <col min="2" max="2" width="20.625" style="21" customWidth="1"/>
    <col min="3" max="16384" width="9.125" style="22"/>
  </cols>
  <sheetData>
    <row r="1" s="21" customFormat="1" ht="29.1" customHeight="1" spans="1:2">
      <c r="A1" s="3" t="s">
        <v>86</v>
      </c>
      <c r="B1" s="3"/>
    </row>
    <row r="2" s="21" customFormat="1" ht="17.1" customHeight="1" spans="1:2">
      <c r="A2" s="23"/>
      <c r="B2" s="23"/>
    </row>
    <row r="3" s="21" customFormat="1" ht="17.1" customHeight="1" spans="1:2">
      <c r="A3" s="23" t="s">
        <v>1</v>
      </c>
      <c r="B3" s="23"/>
    </row>
    <row r="4" s="21" customFormat="1" ht="17.1" customHeight="1" spans="1:2">
      <c r="A4" s="24" t="s">
        <v>2</v>
      </c>
      <c r="B4" s="24" t="s">
        <v>5</v>
      </c>
    </row>
    <row r="5" s="21" customFormat="1" ht="17.65" customHeight="1" spans="1:2">
      <c r="A5" s="7" t="s">
        <v>87</v>
      </c>
      <c r="B5" s="8">
        <v>45937</v>
      </c>
    </row>
    <row r="6" s="21" customFormat="1" ht="17.65" customHeight="1" spans="1:2">
      <c r="A6" s="7" t="s">
        <v>88</v>
      </c>
      <c r="B6" s="8">
        <v>18766</v>
      </c>
    </row>
    <row r="7" s="21" customFormat="1" ht="17.65" customHeight="1" spans="1:2">
      <c r="A7" s="7" t="s">
        <v>89</v>
      </c>
      <c r="B7" s="8">
        <v>10330</v>
      </c>
    </row>
    <row r="8" s="21" customFormat="1" ht="17.65" customHeight="1" spans="1:2">
      <c r="A8" s="7" t="s">
        <v>90</v>
      </c>
      <c r="B8" s="8">
        <v>1372</v>
      </c>
    </row>
    <row r="9" s="21" customFormat="1" ht="17.65" customHeight="1" spans="1:2">
      <c r="A9" s="7" t="s">
        <v>91</v>
      </c>
      <c r="B9" s="8">
        <v>44</v>
      </c>
    </row>
    <row r="10" s="21" customFormat="1" ht="17.65" customHeight="1" spans="1:2">
      <c r="A10" s="7" t="s">
        <v>92</v>
      </c>
      <c r="B10" s="8">
        <v>6796</v>
      </c>
    </row>
    <row r="11" s="21" customFormat="1" ht="17.65" customHeight="1" spans="1:2">
      <c r="A11" s="7" t="s">
        <v>93</v>
      </c>
      <c r="B11" s="8">
        <v>0</v>
      </c>
    </row>
    <row r="12" s="21" customFormat="1" ht="17.65" customHeight="1" spans="1:2">
      <c r="A12" s="7" t="s">
        <v>94</v>
      </c>
      <c r="B12" s="8">
        <v>767</v>
      </c>
    </row>
    <row r="13" s="21" customFormat="1" ht="17.65" customHeight="1" spans="1:2">
      <c r="A13" s="7" t="s">
        <v>95</v>
      </c>
      <c r="B13" s="8">
        <v>2679</v>
      </c>
    </row>
    <row r="14" s="21" customFormat="1" ht="17.65" customHeight="1" spans="1:2">
      <c r="A14" s="7" t="s">
        <v>96</v>
      </c>
      <c r="B14" s="8">
        <v>1006</v>
      </c>
    </row>
    <row r="15" s="21" customFormat="1" ht="17.65" customHeight="1" spans="1:2">
      <c r="A15" s="7" t="s">
        <v>97</v>
      </c>
      <c r="B15" s="8">
        <v>11</v>
      </c>
    </row>
    <row r="16" s="21" customFormat="1" ht="17.65" customHeight="1" spans="1:2">
      <c r="A16" s="7" t="s">
        <v>98</v>
      </c>
      <c r="B16" s="8">
        <v>-2</v>
      </c>
    </row>
    <row r="17" s="21" customFormat="1" ht="17.65" customHeight="1" spans="1:2">
      <c r="A17" s="7" t="s">
        <v>99</v>
      </c>
      <c r="B17" s="8">
        <v>0</v>
      </c>
    </row>
    <row r="18" s="21" customFormat="1" ht="17.65" customHeight="1" spans="1:2">
      <c r="A18" s="7" t="s">
        <v>100</v>
      </c>
      <c r="B18" s="8">
        <v>0</v>
      </c>
    </row>
    <row r="19" s="21" customFormat="1" ht="17.65" customHeight="1" spans="1:2">
      <c r="A19" s="7" t="s">
        <v>101</v>
      </c>
      <c r="B19" s="8">
        <v>0</v>
      </c>
    </row>
    <row r="20" s="21" customFormat="1" ht="17.65" customHeight="1" spans="1:2">
      <c r="A20" s="7" t="s">
        <v>102</v>
      </c>
      <c r="B20" s="8">
        <v>-1442</v>
      </c>
    </row>
    <row r="21" s="21" customFormat="1" ht="17.65" customHeight="1" spans="1:2">
      <c r="A21" s="7" t="s">
        <v>103</v>
      </c>
      <c r="B21" s="8">
        <v>0</v>
      </c>
    </row>
    <row r="22" s="21" customFormat="1" ht="17.65" customHeight="1" spans="1:2">
      <c r="A22" s="7" t="s">
        <v>104</v>
      </c>
      <c r="B22" s="8">
        <v>0</v>
      </c>
    </row>
    <row r="23" s="21" customFormat="1" ht="17.65" customHeight="1" spans="1:2">
      <c r="A23" s="7" t="s">
        <v>105</v>
      </c>
      <c r="B23" s="8">
        <v>0</v>
      </c>
    </row>
    <row r="24" s="21" customFormat="1" ht="17.65" customHeight="1" spans="1:2">
      <c r="A24" s="7" t="s">
        <v>106</v>
      </c>
      <c r="B24" s="8">
        <v>-312</v>
      </c>
    </row>
    <row r="25" s="21" customFormat="1" ht="17.65" customHeight="1" spans="1:2">
      <c r="A25" s="7" t="s">
        <v>107</v>
      </c>
      <c r="B25" s="8">
        <v>0</v>
      </c>
    </row>
    <row r="26" s="21" customFormat="1" ht="17.65" customHeight="1" spans="1:2">
      <c r="A26" s="7" t="s">
        <v>108</v>
      </c>
      <c r="B26" s="8">
        <v>-709</v>
      </c>
    </row>
    <row r="27" s="21" customFormat="1" ht="17.65" customHeight="1" spans="1:2">
      <c r="A27" s="7" t="s">
        <v>109</v>
      </c>
      <c r="B27" s="8">
        <v>0</v>
      </c>
    </row>
    <row r="28" s="21" customFormat="1" ht="17.65" customHeight="1" spans="1:2">
      <c r="A28" s="7" t="s">
        <v>110</v>
      </c>
      <c r="B28" s="8">
        <v>120</v>
      </c>
    </row>
    <row r="29" s="21" customFormat="1" ht="17.65" customHeight="1" spans="1:2">
      <c r="A29" s="7" t="s">
        <v>111</v>
      </c>
      <c r="B29" s="8">
        <v>0</v>
      </c>
    </row>
    <row r="30" s="21" customFormat="1" ht="17.65" customHeight="1" spans="1:2">
      <c r="A30" s="7" t="s">
        <v>112</v>
      </c>
      <c r="B30" s="8">
        <v>8436</v>
      </c>
    </row>
    <row r="31" s="21" customFormat="1" ht="17.65" customHeight="1" spans="1:2">
      <c r="A31" s="7" t="s">
        <v>113</v>
      </c>
      <c r="B31" s="8">
        <v>8709</v>
      </c>
    </row>
    <row r="32" s="21" customFormat="1" ht="17.65" customHeight="1" spans="1:2">
      <c r="A32" s="7" t="s">
        <v>114</v>
      </c>
      <c r="B32" s="8">
        <v>0</v>
      </c>
    </row>
    <row r="33" s="21" customFormat="1" ht="17.65" customHeight="1" spans="1:2">
      <c r="A33" s="7" t="s">
        <v>115</v>
      </c>
      <c r="B33" s="8">
        <v>9</v>
      </c>
    </row>
    <row r="34" s="21" customFormat="1" ht="17.65" customHeight="1" spans="1:2">
      <c r="A34" s="7" t="s">
        <v>116</v>
      </c>
      <c r="B34" s="8">
        <v>0</v>
      </c>
    </row>
    <row r="35" s="21" customFormat="1" ht="17.65" customHeight="1" spans="1:2">
      <c r="A35" s="7" t="s">
        <v>117</v>
      </c>
      <c r="B35" s="8">
        <v>0</v>
      </c>
    </row>
    <row r="36" s="21" customFormat="1" ht="17.65" customHeight="1" spans="1:2">
      <c r="A36" s="7" t="s">
        <v>118</v>
      </c>
      <c r="B36" s="8">
        <v>-85</v>
      </c>
    </row>
    <row r="37" s="21" customFormat="1" ht="17.65" customHeight="1" spans="1:2">
      <c r="A37" s="7" t="s">
        <v>119</v>
      </c>
      <c r="B37" s="8">
        <v>0</v>
      </c>
    </row>
    <row r="38" s="21" customFormat="1" ht="17.65" customHeight="1" spans="1:2">
      <c r="A38" s="7" t="s">
        <v>120</v>
      </c>
      <c r="B38" s="8">
        <v>-197</v>
      </c>
    </row>
    <row r="39" s="21" customFormat="1" ht="17.65" customHeight="1" spans="1:2">
      <c r="A39" s="7" t="s">
        <v>121</v>
      </c>
      <c r="B39" s="8">
        <v>0</v>
      </c>
    </row>
    <row r="40" s="21" customFormat="1" ht="17.65" customHeight="1" spans="1:2">
      <c r="A40" s="7" t="s">
        <v>122</v>
      </c>
      <c r="B40" s="8">
        <v>0</v>
      </c>
    </row>
    <row r="41" s="21" customFormat="1" ht="17.65" customHeight="1" spans="1:2">
      <c r="A41" s="7" t="s">
        <v>123</v>
      </c>
      <c r="B41" s="8">
        <v>4931</v>
      </c>
    </row>
    <row r="42" s="21" customFormat="1" ht="17.65" customHeight="1" spans="1:2">
      <c r="A42" s="7" t="s">
        <v>124</v>
      </c>
      <c r="B42" s="8">
        <v>0</v>
      </c>
    </row>
    <row r="43" s="21" customFormat="1" ht="17.65" customHeight="1" spans="1:2">
      <c r="A43" s="7" t="s">
        <v>125</v>
      </c>
      <c r="B43" s="8">
        <v>0</v>
      </c>
    </row>
    <row r="44" s="21" customFormat="1" ht="17.65" customHeight="1" spans="1:2">
      <c r="A44" s="7" t="s">
        <v>126</v>
      </c>
      <c r="B44" s="8">
        <v>0</v>
      </c>
    </row>
    <row r="45" s="21" customFormat="1" ht="17.65" customHeight="1" spans="1:2">
      <c r="A45" s="7" t="s">
        <v>127</v>
      </c>
      <c r="B45" s="8">
        <v>118</v>
      </c>
    </row>
    <row r="46" s="21" customFormat="1" ht="17.65" customHeight="1" spans="1:2">
      <c r="A46" s="7" t="s">
        <v>128</v>
      </c>
      <c r="B46" s="8">
        <v>0</v>
      </c>
    </row>
    <row r="47" s="21" customFormat="1" ht="17.65" customHeight="1" spans="1:2">
      <c r="A47" s="7" t="s">
        <v>129</v>
      </c>
      <c r="B47" s="8">
        <v>0</v>
      </c>
    </row>
    <row r="48" s="21" customFormat="1" ht="17.65" customHeight="1" spans="1:2">
      <c r="A48" s="7" t="s">
        <v>130</v>
      </c>
      <c r="B48" s="8">
        <v>0</v>
      </c>
    </row>
    <row r="49" s="21" customFormat="1" ht="17.65" customHeight="1" spans="1:2">
      <c r="A49" s="7" t="s">
        <v>131</v>
      </c>
      <c r="B49" s="8">
        <v>0</v>
      </c>
    </row>
    <row r="50" s="21" customFormat="1" ht="17.65" customHeight="1" spans="1:2">
      <c r="A50" s="7" t="s">
        <v>132</v>
      </c>
      <c r="B50" s="8">
        <v>0</v>
      </c>
    </row>
    <row r="51" s="21" customFormat="1" ht="17.65" customHeight="1" spans="1:2">
      <c r="A51" s="7" t="s">
        <v>133</v>
      </c>
      <c r="B51" s="8">
        <v>0</v>
      </c>
    </row>
    <row r="52" s="21" customFormat="1" ht="17.65" customHeight="1" spans="1:2">
      <c r="A52" s="7" t="s">
        <v>134</v>
      </c>
      <c r="B52" s="8">
        <v>0</v>
      </c>
    </row>
    <row r="53" s="21" customFormat="1" ht="17.65" customHeight="1" spans="1:2">
      <c r="A53" s="7" t="s">
        <v>135</v>
      </c>
      <c r="B53" s="8">
        <v>0</v>
      </c>
    </row>
    <row r="54" s="21" customFormat="1" ht="17.65" customHeight="1" spans="1:2">
      <c r="A54" s="7" t="s">
        <v>136</v>
      </c>
      <c r="B54" s="8">
        <v>0</v>
      </c>
    </row>
    <row r="55" s="21" customFormat="1" ht="17.65" customHeight="1" spans="1:2">
      <c r="A55" s="7" t="s">
        <v>137</v>
      </c>
      <c r="B55" s="8">
        <v>0</v>
      </c>
    </row>
    <row r="56" s="21" customFormat="1" ht="17.65" customHeight="1" spans="1:2">
      <c r="A56" s="7" t="s">
        <v>138</v>
      </c>
      <c r="B56" s="8">
        <v>0</v>
      </c>
    </row>
    <row r="57" s="21" customFormat="1" ht="17.65" customHeight="1" spans="1:2">
      <c r="A57" s="7" t="s">
        <v>139</v>
      </c>
      <c r="B57" s="8">
        <v>0</v>
      </c>
    </row>
    <row r="58" s="21" customFormat="1" ht="17.65" customHeight="1" spans="1:2">
      <c r="A58" s="7" t="s">
        <v>140</v>
      </c>
      <c r="B58" s="8">
        <v>0</v>
      </c>
    </row>
    <row r="59" s="21" customFormat="1" ht="17.65" customHeight="1" spans="1:2">
      <c r="A59" s="7" t="s">
        <v>141</v>
      </c>
      <c r="B59" s="8">
        <v>0</v>
      </c>
    </row>
    <row r="60" s="21" customFormat="1" ht="17.65" customHeight="1" spans="1:2">
      <c r="A60" s="7" t="s">
        <v>142</v>
      </c>
      <c r="B60" s="8">
        <v>0</v>
      </c>
    </row>
    <row r="61" s="21" customFormat="1" ht="17.65" customHeight="1" spans="1:2">
      <c r="A61" s="7" t="s">
        <v>143</v>
      </c>
      <c r="B61" s="8">
        <v>0</v>
      </c>
    </row>
    <row r="62" s="21" customFormat="1" ht="17.65" customHeight="1" spans="1:2">
      <c r="A62" s="7" t="s">
        <v>144</v>
      </c>
      <c r="B62" s="8">
        <v>0</v>
      </c>
    </row>
    <row r="63" s="21" customFormat="1" ht="17.65" customHeight="1" spans="1:2">
      <c r="A63" s="7" t="s">
        <v>145</v>
      </c>
      <c r="B63" s="8">
        <v>0</v>
      </c>
    </row>
    <row r="64" s="21" customFormat="1" ht="17.65" customHeight="1" spans="1:2">
      <c r="A64" s="7" t="s">
        <v>146</v>
      </c>
      <c r="B64" s="8">
        <v>0</v>
      </c>
    </row>
    <row r="65" s="21" customFormat="1" ht="17.65" customHeight="1" spans="1:2">
      <c r="A65" s="7" t="s">
        <v>147</v>
      </c>
      <c r="B65" s="8">
        <v>0</v>
      </c>
    </row>
    <row r="66" s="21" customFormat="1" ht="17.65" customHeight="1" spans="1:2">
      <c r="A66" s="7" t="s">
        <v>148</v>
      </c>
      <c r="B66" s="8">
        <v>0</v>
      </c>
    </row>
    <row r="67" s="21" customFormat="1" ht="17.65" customHeight="1" spans="1:2">
      <c r="A67" s="7" t="s">
        <v>149</v>
      </c>
      <c r="B67" s="8">
        <v>0</v>
      </c>
    </row>
    <row r="68" s="21" customFormat="1" ht="17.65" customHeight="1" spans="1:2">
      <c r="A68" s="7" t="s">
        <v>150</v>
      </c>
      <c r="B68" s="8">
        <v>0</v>
      </c>
    </row>
    <row r="69" s="21" customFormat="1" ht="17.65" customHeight="1" spans="1:2">
      <c r="A69" s="7" t="s">
        <v>151</v>
      </c>
      <c r="B69" s="8">
        <v>0</v>
      </c>
    </row>
    <row r="70" s="21" customFormat="1" ht="17.65" customHeight="1" spans="1:2">
      <c r="A70" s="7" t="s">
        <v>152</v>
      </c>
      <c r="B70" s="8">
        <v>0</v>
      </c>
    </row>
    <row r="71" s="21" customFormat="1" ht="17.65" customHeight="1" spans="1:2">
      <c r="A71" s="7" t="s">
        <v>153</v>
      </c>
      <c r="B71" s="8">
        <v>0</v>
      </c>
    </row>
    <row r="72" s="21" customFormat="1" ht="17.65" customHeight="1" spans="1:2">
      <c r="A72" s="7" t="s">
        <v>154</v>
      </c>
      <c r="B72" s="8">
        <v>0</v>
      </c>
    </row>
    <row r="73" s="21" customFormat="1" ht="17.65" customHeight="1" spans="1:2">
      <c r="A73" s="7" t="s">
        <v>155</v>
      </c>
      <c r="B73" s="8">
        <v>0</v>
      </c>
    </row>
    <row r="74" s="21" customFormat="1" ht="17.65" customHeight="1" spans="1:2">
      <c r="A74" s="7" t="s">
        <v>156</v>
      </c>
      <c r="B74" s="8">
        <v>0</v>
      </c>
    </row>
    <row r="75" s="21" customFormat="1" ht="17.65" customHeight="1" spans="1:2">
      <c r="A75" s="7" t="s">
        <v>157</v>
      </c>
      <c r="B75" s="8">
        <v>0</v>
      </c>
    </row>
    <row r="76" s="21" customFormat="1" ht="17.65" customHeight="1" spans="1:2">
      <c r="A76" s="7" t="s">
        <v>158</v>
      </c>
      <c r="B76" s="8">
        <v>0</v>
      </c>
    </row>
    <row r="77" s="21" customFormat="1" ht="17.65" customHeight="1" spans="1:2">
      <c r="A77" s="7" t="s">
        <v>159</v>
      </c>
      <c r="B77" s="8">
        <v>172</v>
      </c>
    </row>
    <row r="78" s="21" customFormat="1" ht="17.65" customHeight="1" spans="1:2">
      <c r="A78" s="7" t="s">
        <v>160</v>
      </c>
      <c r="B78" s="8">
        <v>115</v>
      </c>
    </row>
    <row r="79" s="21" customFormat="1" ht="17.65" customHeight="1" spans="1:2">
      <c r="A79" s="7" t="s">
        <v>161</v>
      </c>
      <c r="B79" s="8">
        <v>3395</v>
      </c>
    </row>
    <row r="80" s="21" customFormat="1" ht="17.65" customHeight="1" spans="1:2">
      <c r="A80" s="7" t="s">
        <v>162</v>
      </c>
      <c r="B80" s="8">
        <v>0</v>
      </c>
    </row>
    <row r="81" s="21" customFormat="1" ht="17.65" customHeight="1" spans="1:2">
      <c r="A81" s="7" t="s">
        <v>163</v>
      </c>
      <c r="B81" s="8">
        <v>3395</v>
      </c>
    </row>
    <row r="82" s="21" customFormat="1" ht="17.65" customHeight="1" spans="1:2">
      <c r="A82" s="7" t="s">
        <v>164</v>
      </c>
      <c r="B82" s="8">
        <v>0</v>
      </c>
    </row>
    <row r="83" s="21" customFormat="1" ht="17.65" customHeight="1" spans="1:2">
      <c r="A83" s="7" t="s">
        <v>165</v>
      </c>
      <c r="B83" s="8">
        <v>69</v>
      </c>
    </row>
    <row r="84" s="21" customFormat="1" ht="17.65" customHeight="1" spans="1:2">
      <c r="A84" s="7" t="s">
        <v>166</v>
      </c>
      <c r="B84" s="8">
        <v>69</v>
      </c>
    </row>
    <row r="85" s="21" customFormat="1" ht="17.65" customHeight="1" spans="1:2">
      <c r="A85" s="7" t="s">
        <v>167</v>
      </c>
      <c r="B85" s="8">
        <v>1047</v>
      </c>
    </row>
    <row r="86" s="21" customFormat="1" ht="17.65" customHeight="1" spans="1:2">
      <c r="A86" s="7" t="s">
        <v>168</v>
      </c>
      <c r="B86" s="8">
        <v>3</v>
      </c>
    </row>
    <row r="87" s="21" customFormat="1" ht="17.65" customHeight="1" spans="1:2">
      <c r="A87" s="7" t="s">
        <v>169</v>
      </c>
      <c r="B87" s="8">
        <v>0</v>
      </c>
    </row>
    <row r="88" s="21" customFormat="1" ht="17.65" customHeight="1" spans="1:2">
      <c r="A88" s="7" t="s">
        <v>170</v>
      </c>
      <c r="B88" s="8">
        <v>0</v>
      </c>
    </row>
    <row r="89" s="21" customFormat="1" ht="17.65" customHeight="1" spans="1:2">
      <c r="A89" s="7" t="s">
        <v>171</v>
      </c>
      <c r="B89" s="8">
        <v>0</v>
      </c>
    </row>
    <row r="90" s="21" customFormat="1" ht="17.65" customHeight="1" spans="1:2">
      <c r="A90" s="7" t="s">
        <v>172</v>
      </c>
      <c r="B90" s="8">
        <v>0</v>
      </c>
    </row>
    <row r="91" s="21" customFormat="1" ht="17.65" customHeight="1" spans="1:2">
      <c r="A91" s="7" t="s">
        <v>173</v>
      </c>
      <c r="B91" s="8">
        <v>0</v>
      </c>
    </row>
    <row r="92" s="21" customFormat="1" ht="17.65" customHeight="1" spans="1:2">
      <c r="A92" s="7" t="s">
        <v>174</v>
      </c>
      <c r="B92" s="8">
        <v>0</v>
      </c>
    </row>
    <row r="93" s="21" customFormat="1" ht="17.65" customHeight="1" spans="1:2">
      <c r="A93" s="7" t="s">
        <v>175</v>
      </c>
      <c r="B93" s="8">
        <v>0</v>
      </c>
    </row>
    <row r="94" s="21" customFormat="1" ht="17.65" customHeight="1" spans="1:2">
      <c r="A94" s="7" t="s">
        <v>176</v>
      </c>
      <c r="B94" s="8">
        <v>0</v>
      </c>
    </row>
    <row r="95" s="21" customFormat="1" ht="17.65" customHeight="1" spans="1:2">
      <c r="A95" s="7" t="s">
        <v>177</v>
      </c>
      <c r="B95" s="8">
        <v>0</v>
      </c>
    </row>
    <row r="96" s="21" customFormat="1" ht="17.65" customHeight="1" spans="1:2">
      <c r="A96" s="7" t="s">
        <v>178</v>
      </c>
      <c r="B96" s="8">
        <v>0</v>
      </c>
    </row>
    <row r="97" s="21" customFormat="1" ht="17.65" customHeight="1" spans="1:2">
      <c r="A97" s="7" t="s">
        <v>179</v>
      </c>
      <c r="B97" s="8">
        <v>0</v>
      </c>
    </row>
    <row r="98" s="21" customFormat="1" ht="17.65" customHeight="1" spans="1:2">
      <c r="A98" s="7" t="s">
        <v>180</v>
      </c>
      <c r="B98" s="8">
        <v>0</v>
      </c>
    </row>
    <row r="99" s="21" customFormat="1" ht="17.65" customHeight="1" spans="1:2">
      <c r="A99" s="7" t="s">
        <v>181</v>
      </c>
      <c r="B99" s="8">
        <v>0</v>
      </c>
    </row>
    <row r="100" s="21" customFormat="1" ht="17.65" customHeight="1" spans="1:2">
      <c r="A100" s="7" t="s">
        <v>182</v>
      </c>
      <c r="B100" s="8">
        <v>0</v>
      </c>
    </row>
    <row r="101" s="21" customFormat="1" ht="17.65" customHeight="1" spans="1:2">
      <c r="A101" s="7" t="s">
        <v>183</v>
      </c>
      <c r="B101" s="8">
        <v>0</v>
      </c>
    </row>
    <row r="102" s="21" customFormat="1" ht="17.65" customHeight="1" spans="1:2">
      <c r="A102" s="7" t="s">
        <v>184</v>
      </c>
      <c r="B102" s="8">
        <v>0</v>
      </c>
    </row>
    <row r="103" s="21" customFormat="1" ht="17.65" customHeight="1" spans="1:2">
      <c r="A103" s="7" t="s">
        <v>170</v>
      </c>
      <c r="B103" s="8">
        <v>0</v>
      </c>
    </row>
    <row r="104" s="21" customFormat="1" ht="17.65" customHeight="1" spans="1:2">
      <c r="A104" s="7" t="s">
        <v>171</v>
      </c>
      <c r="B104" s="8">
        <v>0</v>
      </c>
    </row>
    <row r="105" s="21" customFormat="1" ht="17.65" customHeight="1" spans="1:2">
      <c r="A105" s="7" t="s">
        <v>172</v>
      </c>
      <c r="B105" s="8">
        <v>0</v>
      </c>
    </row>
    <row r="106" s="21" customFormat="1" ht="17.65" customHeight="1" spans="1:2">
      <c r="A106" s="7" t="s">
        <v>173</v>
      </c>
      <c r="B106" s="8">
        <v>0</v>
      </c>
    </row>
    <row r="107" s="21" customFormat="1" ht="17.65" customHeight="1" spans="1:2">
      <c r="A107" s="7" t="s">
        <v>185</v>
      </c>
      <c r="B107" s="8">
        <v>0</v>
      </c>
    </row>
    <row r="108" s="21" customFormat="1" ht="17.65" customHeight="1" spans="1:2">
      <c r="A108" s="7" t="s">
        <v>175</v>
      </c>
      <c r="B108" s="8">
        <v>0</v>
      </c>
    </row>
    <row r="109" s="21" customFormat="1" ht="17.65" customHeight="1" spans="1:2">
      <c r="A109" s="7" t="s">
        <v>176</v>
      </c>
      <c r="B109" s="8">
        <v>0</v>
      </c>
    </row>
    <row r="110" s="21" customFormat="1" ht="17.65" customHeight="1" spans="1:2">
      <c r="A110" s="7" t="s">
        <v>177</v>
      </c>
      <c r="B110" s="8">
        <v>0</v>
      </c>
    </row>
    <row r="111" s="21" customFormat="1" ht="17.65" customHeight="1" spans="1:2">
      <c r="A111" s="7" t="s">
        <v>178</v>
      </c>
      <c r="B111" s="8">
        <v>0</v>
      </c>
    </row>
    <row r="112" s="21" customFormat="1" ht="17.65" customHeight="1" spans="1:2">
      <c r="A112" s="7" t="s">
        <v>186</v>
      </c>
      <c r="B112" s="8">
        <v>0</v>
      </c>
    </row>
    <row r="113" s="21" customFormat="1" ht="17.65" customHeight="1" spans="1:2">
      <c r="A113" s="7" t="s">
        <v>180</v>
      </c>
      <c r="B113" s="8">
        <v>0</v>
      </c>
    </row>
    <row r="114" s="21" customFormat="1" ht="17.65" customHeight="1" spans="1:2">
      <c r="A114" s="7" t="s">
        <v>181</v>
      </c>
      <c r="B114" s="8">
        <v>0</v>
      </c>
    </row>
    <row r="115" s="21" customFormat="1" ht="17.65" customHeight="1" spans="1:2">
      <c r="A115" s="7" t="s">
        <v>182</v>
      </c>
      <c r="B115" s="8">
        <v>0</v>
      </c>
    </row>
    <row r="116" s="21" customFormat="1" ht="17.65" customHeight="1" spans="1:2">
      <c r="A116" s="7" t="s">
        <v>183</v>
      </c>
      <c r="B116" s="8">
        <v>0</v>
      </c>
    </row>
    <row r="117" s="21" customFormat="1" ht="17.65" customHeight="1" spans="1:2">
      <c r="A117" s="7" t="s">
        <v>187</v>
      </c>
      <c r="B117" s="8">
        <v>0</v>
      </c>
    </row>
    <row r="118" s="21" customFormat="1" ht="17.65" customHeight="1" spans="1:2">
      <c r="A118" s="7" t="s">
        <v>188</v>
      </c>
      <c r="B118" s="8">
        <v>0</v>
      </c>
    </row>
    <row r="119" s="21" customFormat="1" ht="17.65" customHeight="1" spans="1:2">
      <c r="A119" s="7" t="s">
        <v>189</v>
      </c>
      <c r="B119" s="8">
        <v>0</v>
      </c>
    </row>
    <row r="120" s="21" customFormat="1" ht="17.65" customHeight="1" spans="1:2">
      <c r="A120" s="7" t="s">
        <v>190</v>
      </c>
      <c r="B120" s="8">
        <v>0</v>
      </c>
    </row>
    <row r="121" s="21" customFormat="1" ht="17.65" customHeight="1" spans="1:2">
      <c r="A121" s="7" t="s">
        <v>191</v>
      </c>
      <c r="B121" s="8">
        <v>0</v>
      </c>
    </row>
    <row r="122" s="21" customFormat="1" ht="17.65" customHeight="1" spans="1:2">
      <c r="A122" s="7" t="s">
        <v>192</v>
      </c>
      <c r="B122" s="8">
        <v>0</v>
      </c>
    </row>
    <row r="123" s="21" customFormat="1" ht="17.65" customHeight="1" spans="1:2">
      <c r="A123" s="7" t="s">
        <v>188</v>
      </c>
      <c r="B123" s="8">
        <v>0</v>
      </c>
    </row>
    <row r="124" s="21" customFormat="1" ht="17.65" customHeight="1" spans="1:2">
      <c r="A124" s="7" t="s">
        <v>189</v>
      </c>
      <c r="B124" s="8">
        <v>0</v>
      </c>
    </row>
    <row r="125" s="21" customFormat="1" ht="17.65" customHeight="1" spans="1:2">
      <c r="A125" s="7" t="s">
        <v>190</v>
      </c>
      <c r="B125" s="8">
        <v>0</v>
      </c>
    </row>
    <row r="126" s="21" customFormat="1" ht="17.65" customHeight="1" spans="1:2">
      <c r="A126" s="7" t="s">
        <v>191</v>
      </c>
      <c r="B126" s="8">
        <v>0</v>
      </c>
    </row>
    <row r="127" s="21" customFormat="1" ht="17.65" customHeight="1" spans="1:2">
      <c r="A127" s="7" t="s">
        <v>193</v>
      </c>
      <c r="B127" s="8">
        <v>12</v>
      </c>
    </row>
    <row r="128" s="21" customFormat="1" ht="17.65" customHeight="1" spans="1:2">
      <c r="A128" s="7" t="s">
        <v>194</v>
      </c>
      <c r="B128" s="8">
        <v>12</v>
      </c>
    </row>
    <row r="129" s="21" customFormat="1" ht="17.65" customHeight="1" spans="1:2">
      <c r="A129" s="7" t="s">
        <v>195</v>
      </c>
      <c r="B129" s="8">
        <v>0</v>
      </c>
    </row>
    <row r="130" s="21" customFormat="1" ht="17.65" customHeight="1" spans="1:2">
      <c r="A130" s="7" t="s">
        <v>196</v>
      </c>
      <c r="B130" s="8">
        <v>0</v>
      </c>
    </row>
    <row r="131" s="21" customFormat="1" ht="17.65" customHeight="1" spans="1:2">
      <c r="A131" s="7" t="s">
        <v>197</v>
      </c>
      <c r="B131" s="8">
        <v>0</v>
      </c>
    </row>
    <row r="132" s="21" customFormat="1" ht="17.65" customHeight="1" spans="1:2">
      <c r="A132" s="7" t="s">
        <v>198</v>
      </c>
      <c r="B132" s="8">
        <v>0</v>
      </c>
    </row>
    <row r="133" s="21" customFormat="1" ht="17.65" customHeight="1" spans="1:2">
      <c r="A133" s="7" t="s">
        <v>199</v>
      </c>
      <c r="B133" s="8">
        <v>0</v>
      </c>
    </row>
    <row r="134" s="21" customFormat="1" ht="17.65" customHeight="1" spans="1:2">
      <c r="A134" s="7" t="s">
        <v>200</v>
      </c>
      <c r="B134" s="8">
        <v>0</v>
      </c>
    </row>
    <row r="135" s="21" customFormat="1" ht="17.65" customHeight="1" spans="1:2">
      <c r="A135" s="7" t="s">
        <v>201</v>
      </c>
      <c r="B135" s="8">
        <v>0</v>
      </c>
    </row>
    <row r="136" s="21" customFormat="1" ht="17.65" customHeight="1" spans="1:2">
      <c r="A136" s="7" t="s">
        <v>202</v>
      </c>
      <c r="B136" s="8">
        <v>0</v>
      </c>
    </row>
    <row r="137" s="21" customFormat="1" ht="17.65" customHeight="1" spans="1:2">
      <c r="A137" s="7" t="s">
        <v>203</v>
      </c>
      <c r="B137" s="8">
        <v>0</v>
      </c>
    </row>
    <row r="138" s="21" customFormat="1" ht="17.65" customHeight="1" spans="1:2">
      <c r="A138" s="7" t="s">
        <v>204</v>
      </c>
      <c r="B138" s="8">
        <v>0</v>
      </c>
    </row>
    <row r="139" s="21" customFormat="1" ht="17.65" customHeight="1" spans="1:2">
      <c r="A139" s="7" t="s">
        <v>205</v>
      </c>
      <c r="B139" s="8">
        <v>0</v>
      </c>
    </row>
    <row r="140" s="21" customFormat="1" ht="17.65" customHeight="1" spans="1:2">
      <c r="A140" s="7" t="s">
        <v>206</v>
      </c>
      <c r="B140" s="8">
        <v>0</v>
      </c>
    </row>
    <row r="141" s="21" customFormat="1" ht="17.65" customHeight="1" spans="1:2">
      <c r="A141" s="7" t="s">
        <v>207</v>
      </c>
      <c r="B141" s="8">
        <v>0</v>
      </c>
    </row>
    <row r="142" s="21" customFormat="1" ht="17.65" customHeight="1" spans="1:2">
      <c r="A142" s="7" t="s">
        <v>208</v>
      </c>
      <c r="B142" s="8">
        <v>0</v>
      </c>
    </row>
    <row r="143" s="21" customFormat="1" ht="17.65" customHeight="1" spans="1:2">
      <c r="A143" s="7" t="s">
        <v>209</v>
      </c>
      <c r="B143" s="8">
        <v>0</v>
      </c>
    </row>
    <row r="144" s="21" customFormat="1" ht="17.65" customHeight="1" spans="1:2">
      <c r="A144" s="7" t="s">
        <v>210</v>
      </c>
      <c r="B144" s="8">
        <v>0</v>
      </c>
    </row>
    <row r="145" s="21" customFormat="1" ht="17.65" customHeight="1" spans="1:2">
      <c r="A145" s="7" t="s">
        <v>211</v>
      </c>
      <c r="B145" s="8">
        <v>0</v>
      </c>
    </row>
    <row r="146" s="21" customFormat="1" ht="17.65" customHeight="1" spans="1:2">
      <c r="A146" s="7" t="s">
        <v>212</v>
      </c>
      <c r="B146" s="8">
        <v>0</v>
      </c>
    </row>
    <row r="147" s="21" customFormat="1" ht="17.65" customHeight="1" spans="1:2">
      <c r="A147" s="7" t="s">
        <v>213</v>
      </c>
      <c r="B147" s="8">
        <v>0</v>
      </c>
    </row>
    <row r="148" s="21" customFormat="1" ht="17.65" customHeight="1" spans="1:2">
      <c r="A148" s="7" t="s">
        <v>214</v>
      </c>
      <c r="B148" s="8">
        <v>0</v>
      </c>
    </row>
    <row r="149" s="21" customFormat="1" ht="17.65" customHeight="1" spans="1:2">
      <c r="A149" s="7" t="s">
        <v>215</v>
      </c>
      <c r="B149" s="8">
        <v>0</v>
      </c>
    </row>
    <row r="150" s="21" customFormat="1" ht="17.65" customHeight="1" spans="1:2">
      <c r="A150" s="7" t="s">
        <v>216</v>
      </c>
      <c r="B150" s="8">
        <v>0</v>
      </c>
    </row>
    <row r="151" s="21" customFormat="1" ht="17.65" customHeight="1" spans="1:2">
      <c r="A151" s="7" t="s">
        <v>217</v>
      </c>
      <c r="B151" s="8">
        <v>0</v>
      </c>
    </row>
    <row r="152" s="21" customFormat="1" ht="17.65" customHeight="1" spans="1:2">
      <c r="A152" s="7" t="s">
        <v>218</v>
      </c>
      <c r="B152" s="8">
        <v>0</v>
      </c>
    </row>
    <row r="153" s="21" customFormat="1" ht="17.65" customHeight="1" spans="1:2">
      <c r="A153" s="7" t="s">
        <v>219</v>
      </c>
      <c r="B153" s="8">
        <v>0</v>
      </c>
    </row>
    <row r="154" s="21" customFormat="1" ht="17.65" customHeight="1" spans="1:2">
      <c r="A154" s="7" t="s">
        <v>220</v>
      </c>
      <c r="B154" s="8">
        <v>0</v>
      </c>
    </row>
    <row r="155" s="21" customFormat="1" ht="17.65" customHeight="1" spans="1:2">
      <c r="A155" s="7" t="s">
        <v>221</v>
      </c>
      <c r="B155" s="8">
        <v>0</v>
      </c>
    </row>
    <row r="156" s="21" customFormat="1" ht="17.65" customHeight="1" spans="1:2">
      <c r="A156" s="7" t="s">
        <v>222</v>
      </c>
      <c r="B156" s="8">
        <v>0</v>
      </c>
    </row>
    <row r="157" s="21" customFormat="1" ht="17.65" customHeight="1" spans="1:2">
      <c r="A157" s="7" t="s">
        <v>223</v>
      </c>
      <c r="B157" s="8">
        <v>0</v>
      </c>
    </row>
    <row r="158" s="21" customFormat="1" ht="17.65" customHeight="1" spans="1:2">
      <c r="A158" s="7" t="s">
        <v>224</v>
      </c>
      <c r="B158" s="8">
        <v>0</v>
      </c>
    </row>
    <row r="159" s="21" customFormat="1" ht="17.65" customHeight="1" spans="1:2">
      <c r="A159" s="7" t="s">
        <v>225</v>
      </c>
      <c r="B159" s="8">
        <v>0</v>
      </c>
    </row>
    <row r="160" s="21" customFormat="1" ht="17.65" customHeight="1" spans="1:2">
      <c r="A160" s="7" t="s">
        <v>226</v>
      </c>
      <c r="B160" s="8">
        <v>0</v>
      </c>
    </row>
    <row r="161" s="21" customFormat="1" ht="17.65" customHeight="1" spans="1:2">
      <c r="A161" s="7" t="s">
        <v>227</v>
      </c>
      <c r="B161" s="8">
        <v>0</v>
      </c>
    </row>
    <row r="162" s="21" customFormat="1" ht="17.65" customHeight="1" spans="1:2">
      <c r="A162" s="7" t="s">
        <v>228</v>
      </c>
      <c r="B162" s="8">
        <v>0</v>
      </c>
    </row>
    <row r="163" s="21" customFormat="1" ht="17.65" customHeight="1" spans="1:2">
      <c r="A163" s="7" t="s">
        <v>229</v>
      </c>
      <c r="B163" s="8">
        <v>0</v>
      </c>
    </row>
    <row r="164" s="21" customFormat="1" ht="17.65" customHeight="1" spans="1:2">
      <c r="A164" s="7" t="s">
        <v>230</v>
      </c>
      <c r="B164" s="8">
        <v>0</v>
      </c>
    </row>
    <row r="165" s="21" customFormat="1" ht="17.65" customHeight="1" spans="1:2">
      <c r="A165" s="7" t="s">
        <v>231</v>
      </c>
      <c r="B165" s="8">
        <v>0</v>
      </c>
    </row>
    <row r="166" s="21" customFormat="1" ht="17.65" customHeight="1" spans="1:2">
      <c r="A166" s="7" t="s">
        <v>232</v>
      </c>
      <c r="B166" s="8">
        <v>0</v>
      </c>
    </row>
    <row r="167" s="21" customFormat="1" ht="17.65" customHeight="1" spans="1:2">
      <c r="A167" s="7" t="s">
        <v>233</v>
      </c>
      <c r="B167" s="8">
        <v>0</v>
      </c>
    </row>
    <row r="168" s="21" customFormat="1" ht="17.65" customHeight="1" spans="1:2">
      <c r="A168" s="7" t="s">
        <v>234</v>
      </c>
      <c r="B168" s="8">
        <v>0</v>
      </c>
    </row>
    <row r="169" s="21" customFormat="1" ht="17.65" customHeight="1" spans="1:2">
      <c r="A169" s="7" t="s">
        <v>235</v>
      </c>
      <c r="B169" s="8">
        <v>0</v>
      </c>
    </row>
    <row r="170" s="21" customFormat="1" ht="17.65" customHeight="1" spans="1:2">
      <c r="A170" s="7" t="s">
        <v>236</v>
      </c>
      <c r="B170" s="8">
        <v>0</v>
      </c>
    </row>
    <row r="171" s="21" customFormat="1" ht="17.65" customHeight="1" spans="1:2">
      <c r="A171" s="7" t="s">
        <v>237</v>
      </c>
      <c r="B171" s="8">
        <v>0</v>
      </c>
    </row>
    <row r="172" s="21" customFormat="1" ht="17.65" customHeight="1" spans="1:2">
      <c r="A172" s="7" t="s">
        <v>238</v>
      </c>
      <c r="B172" s="8">
        <v>0</v>
      </c>
    </row>
    <row r="173" s="21" customFormat="1" ht="17.65" customHeight="1" spans="1:2">
      <c r="A173" s="7" t="s">
        <v>239</v>
      </c>
      <c r="B173" s="8">
        <v>0</v>
      </c>
    </row>
    <row r="174" s="21" customFormat="1" ht="17.65" customHeight="1" spans="1:2">
      <c r="A174" s="7" t="s">
        <v>240</v>
      </c>
      <c r="B174" s="8">
        <v>0</v>
      </c>
    </row>
    <row r="175" s="21" customFormat="1" ht="17.65" customHeight="1" spans="1:2">
      <c r="A175" s="7" t="s">
        <v>241</v>
      </c>
      <c r="B175" s="8">
        <v>0</v>
      </c>
    </row>
    <row r="176" s="21" customFormat="1" ht="17.65" customHeight="1" spans="1:2">
      <c r="A176" s="7" t="s">
        <v>242</v>
      </c>
      <c r="B176" s="8">
        <v>0</v>
      </c>
    </row>
    <row r="177" s="21" customFormat="1" ht="17.65" customHeight="1" spans="1:2">
      <c r="A177" s="7" t="s">
        <v>243</v>
      </c>
      <c r="B177" s="8">
        <v>0</v>
      </c>
    </row>
    <row r="178" s="21" customFormat="1" ht="17.65" customHeight="1" spans="1:2">
      <c r="A178" s="7" t="s">
        <v>244</v>
      </c>
      <c r="B178" s="8">
        <v>0</v>
      </c>
    </row>
    <row r="179" s="21" customFormat="1" ht="17.65" customHeight="1" spans="1:2">
      <c r="A179" s="7" t="s">
        <v>245</v>
      </c>
      <c r="B179" s="8">
        <v>0</v>
      </c>
    </row>
    <row r="180" s="21" customFormat="1" ht="17.65" customHeight="1" spans="1:2">
      <c r="A180" s="7" t="s">
        <v>246</v>
      </c>
      <c r="B180" s="8">
        <v>1402</v>
      </c>
    </row>
    <row r="181" s="21" customFormat="1" ht="17.65" customHeight="1" spans="1:2">
      <c r="A181" s="7" t="s">
        <v>247</v>
      </c>
      <c r="B181" s="8">
        <v>1451</v>
      </c>
    </row>
    <row r="182" s="21" customFormat="1" ht="17.65" customHeight="1" spans="1:2">
      <c r="A182" s="7" t="s">
        <v>248</v>
      </c>
      <c r="B182" s="8">
        <v>0</v>
      </c>
    </row>
    <row r="183" s="21" customFormat="1" ht="17.65" customHeight="1" spans="1:2">
      <c r="A183" s="7" t="s">
        <v>249</v>
      </c>
      <c r="B183" s="8">
        <v>1451</v>
      </c>
    </row>
    <row r="184" s="21" customFormat="1" ht="17.65" customHeight="1" spans="1:2">
      <c r="A184" s="7" t="s">
        <v>250</v>
      </c>
      <c r="B184" s="8">
        <v>-48</v>
      </c>
    </row>
    <row r="185" s="21" customFormat="1" ht="17.65" customHeight="1" spans="1:2">
      <c r="A185" s="7" t="s">
        <v>251</v>
      </c>
      <c r="B185" s="8">
        <v>-2</v>
      </c>
    </row>
    <row r="186" s="21" customFormat="1" ht="17.65" customHeight="1" spans="1:2">
      <c r="A186" s="7" t="s">
        <v>252</v>
      </c>
      <c r="B186" s="8">
        <v>1</v>
      </c>
    </row>
    <row r="187" s="21" customFormat="1" ht="17.65" customHeight="1" spans="1:2">
      <c r="A187" s="7" t="s">
        <v>253</v>
      </c>
      <c r="B187" s="8">
        <v>5797</v>
      </c>
    </row>
    <row r="188" s="21" customFormat="1" ht="17.65" customHeight="1" spans="1:2">
      <c r="A188" s="7" t="s">
        <v>254</v>
      </c>
      <c r="B188" s="8">
        <v>245</v>
      </c>
    </row>
    <row r="189" s="21" customFormat="1" ht="17.65" customHeight="1" spans="1:2">
      <c r="A189" s="7" t="s">
        <v>255</v>
      </c>
      <c r="B189" s="8">
        <v>5535</v>
      </c>
    </row>
    <row r="190" s="21" customFormat="1" ht="17.65" customHeight="1" spans="1:2">
      <c r="A190" s="7" t="s">
        <v>256</v>
      </c>
      <c r="B190" s="8">
        <v>17</v>
      </c>
    </row>
    <row r="191" s="21" customFormat="1" ht="17.65" customHeight="1" spans="1:2">
      <c r="A191" s="7" t="s">
        <v>257</v>
      </c>
      <c r="B191" s="8">
        <v>1633</v>
      </c>
    </row>
    <row r="192" s="21" customFormat="1" ht="17.65" customHeight="1" spans="1:2">
      <c r="A192" s="7" t="s">
        <v>258</v>
      </c>
      <c r="B192" s="8">
        <v>150</v>
      </c>
    </row>
    <row r="193" s="21" customFormat="1" ht="17.65" customHeight="1" spans="1:2">
      <c r="A193" s="7" t="s">
        <v>259</v>
      </c>
      <c r="B193" s="8">
        <v>0</v>
      </c>
    </row>
    <row r="194" s="21" customFormat="1" ht="17.65" customHeight="1" spans="1:2">
      <c r="A194" s="7" t="s">
        <v>260</v>
      </c>
      <c r="B194" s="8">
        <v>150</v>
      </c>
    </row>
    <row r="195" s="21" customFormat="1" ht="17.65" customHeight="1" spans="1:2">
      <c r="A195" s="7" t="s">
        <v>261</v>
      </c>
      <c r="B195" s="8">
        <v>22</v>
      </c>
    </row>
    <row r="196" s="21" customFormat="1" ht="17.65" customHeight="1" spans="1:2">
      <c r="A196" s="7" t="s">
        <v>262</v>
      </c>
      <c r="B196" s="8">
        <v>1137</v>
      </c>
    </row>
    <row r="197" s="21" customFormat="1" ht="17.65" customHeight="1" spans="1:2">
      <c r="A197" s="7" t="s">
        <v>263</v>
      </c>
      <c r="B197" s="8">
        <v>0</v>
      </c>
    </row>
    <row r="198" s="21" customFormat="1" ht="17.65" customHeight="1" spans="1:2">
      <c r="A198" s="7" t="s">
        <v>264</v>
      </c>
      <c r="B198" s="8">
        <v>13</v>
      </c>
    </row>
    <row r="199" s="21" customFormat="1" ht="17.65" customHeight="1" spans="1:2">
      <c r="A199" s="7" t="s">
        <v>265</v>
      </c>
      <c r="B199" s="8">
        <v>245</v>
      </c>
    </row>
    <row r="200" s="21" customFormat="1" ht="17.65" customHeight="1" spans="1:2">
      <c r="A200" s="7" t="s">
        <v>266</v>
      </c>
      <c r="B200" s="8">
        <v>64</v>
      </c>
    </row>
    <row r="201" s="21" customFormat="1" ht="17.65" customHeight="1" spans="1:2">
      <c r="A201" s="7" t="s">
        <v>267</v>
      </c>
      <c r="B201" s="8">
        <v>2</v>
      </c>
    </row>
    <row r="202" s="21" customFormat="1" ht="17.65" customHeight="1" spans="1:2">
      <c r="A202" s="7" t="s">
        <v>268</v>
      </c>
      <c r="B202" s="8">
        <v>0</v>
      </c>
    </row>
    <row r="203" s="21" customFormat="1" ht="17.65" customHeight="1" spans="1:2">
      <c r="A203" s="7" t="s">
        <v>269</v>
      </c>
      <c r="B203" s="8">
        <v>734</v>
      </c>
    </row>
    <row r="204" s="21" customFormat="1" ht="17.65" customHeight="1" spans="1:2">
      <c r="A204" s="7" t="s">
        <v>270</v>
      </c>
      <c r="B204" s="8">
        <v>71</v>
      </c>
    </row>
    <row r="205" s="21" customFormat="1" ht="17.65" customHeight="1" spans="1:2">
      <c r="A205" s="7" t="s">
        <v>271</v>
      </c>
      <c r="B205" s="8">
        <v>6</v>
      </c>
    </row>
    <row r="206" s="21" customFormat="1" ht="17.65" customHeight="1" spans="1:2">
      <c r="A206" s="7" t="s">
        <v>272</v>
      </c>
      <c r="B206" s="8">
        <v>575</v>
      </c>
    </row>
    <row r="207" s="21" customFormat="1" ht="17.65" customHeight="1" spans="1:2">
      <c r="A207" s="7" t="s">
        <v>273</v>
      </c>
      <c r="B207" s="8">
        <v>0</v>
      </c>
    </row>
    <row r="208" s="21" customFormat="1" ht="17.65" customHeight="1" spans="1:2">
      <c r="A208" s="7" t="s">
        <v>274</v>
      </c>
      <c r="B208" s="8">
        <v>38</v>
      </c>
    </row>
    <row r="209" s="21" customFormat="1" ht="17.65" customHeight="1" spans="1:2">
      <c r="A209" s="7" t="s">
        <v>275</v>
      </c>
      <c r="B209" s="8">
        <v>0</v>
      </c>
    </row>
    <row r="210" s="21" customFormat="1" ht="17.65" customHeight="1" spans="1:2">
      <c r="A210" s="7" t="s">
        <v>276</v>
      </c>
      <c r="B210" s="8">
        <v>26</v>
      </c>
    </row>
    <row r="211" s="21" customFormat="1" ht="17.65" customHeight="1" spans="1:2">
      <c r="A211" s="7" t="s">
        <v>277</v>
      </c>
      <c r="B211" s="8">
        <v>18</v>
      </c>
    </row>
    <row r="212" s="21" customFormat="1" ht="17.65" customHeight="1" spans="1:2">
      <c r="A212" s="7" t="s">
        <v>278</v>
      </c>
      <c r="B212" s="8">
        <v>400</v>
      </c>
    </row>
    <row r="213" s="21" customFormat="1" ht="17.65" customHeight="1" spans="1:2">
      <c r="A213" s="7" t="s">
        <v>279</v>
      </c>
      <c r="B213" s="8">
        <v>399</v>
      </c>
    </row>
    <row r="214" s="21" customFormat="1" ht="17.65" customHeight="1" spans="1:2">
      <c r="A214" s="7" t="s">
        <v>280</v>
      </c>
      <c r="B214" s="8">
        <v>1</v>
      </c>
    </row>
    <row r="215" s="21" customFormat="1" ht="17.65" customHeight="1" spans="1:2">
      <c r="A215" s="7" t="s">
        <v>281</v>
      </c>
      <c r="B215" s="8">
        <v>1289</v>
      </c>
    </row>
    <row r="216" s="21" customFormat="1" ht="17.65" customHeight="1" spans="1:2">
      <c r="A216" s="7" t="s">
        <v>282</v>
      </c>
      <c r="B216" s="8">
        <v>21</v>
      </c>
    </row>
    <row r="217" s="21" customFormat="1" ht="17.65" customHeight="1" spans="1:2">
      <c r="A217" s="7" t="s">
        <v>283</v>
      </c>
      <c r="B217" s="8">
        <v>6</v>
      </c>
    </row>
    <row r="218" s="21" customFormat="1" ht="17.65" customHeight="1" spans="1:2">
      <c r="A218" s="7" t="s">
        <v>284</v>
      </c>
      <c r="B218" s="8">
        <v>979</v>
      </c>
    </row>
    <row r="219" s="21" customFormat="1" ht="17.65" customHeight="1" spans="1:2">
      <c r="A219" s="7" t="s">
        <v>285</v>
      </c>
      <c r="B219" s="8">
        <v>0</v>
      </c>
    </row>
    <row r="220" s="21" customFormat="1" ht="17.65" customHeight="1" spans="1:2">
      <c r="A220" s="7" t="s">
        <v>286</v>
      </c>
      <c r="B220" s="8">
        <v>54</v>
      </c>
    </row>
    <row r="221" s="21" customFormat="1" ht="17.65" customHeight="1" spans="1:2">
      <c r="A221" s="7" t="s">
        <v>287</v>
      </c>
      <c r="B221" s="8">
        <v>22</v>
      </c>
    </row>
    <row r="222" s="21" customFormat="1" ht="17.65" customHeight="1" spans="1:2">
      <c r="A222" s="7" t="s">
        <v>288</v>
      </c>
      <c r="B222" s="8">
        <v>6</v>
      </c>
    </row>
    <row r="223" s="21" customFormat="1" ht="17.65" customHeight="1" spans="1:2">
      <c r="A223" s="7" t="s">
        <v>289</v>
      </c>
      <c r="B223" s="8">
        <v>201</v>
      </c>
    </row>
    <row r="224" s="21" customFormat="1" ht="17.65" customHeight="1" spans="1:2">
      <c r="A224" s="7" t="s">
        <v>290</v>
      </c>
      <c r="B224" s="8">
        <v>2303</v>
      </c>
    </row>
    <row r="225" s="21" customFormat="1" ht="17.65" customHeight="1" spans="1:2">
      <c r="A225" s="7" t="s">
        <v>291</v>
      </c>
      <c r="B225" s="8">
        <v>0</v>
      </c>
    </row>
    <row r="226" s="21" customFormat="1" ht="17.65" customHeight="1" spans="1:2">
      <c r="A226" s="7" t="s">
        <v>292</v>
      </c>
      <c r="B226" s="8">
        <v>0</v>
      </c>
    </row>
    <row r="227" s="21" customFormat="1" ht="17.65" customHeight="1" spans="1:2">
      <c r="A227" s="7" t="s">
        <v>293</v>
      </c>
      <c r="B227" s="8">
        <v>2151</v>
      </c>
    </row>
    <row r="228" s="21" customFormat="1" ht="17.65" customHeight="1" spans="1:2">
      <c r="A228" s="7" t="s">
        <v>294</v>
      </c>
      <c r="B228" s="8">
        <v>0</v>
      </c>
    </row>
    <row r="229" s="21" customFormat="1" ht="17.65" customHeight="1" spans="1:2">
      <c r="A229" s="7" t="s">
        <v>295</v>
      </c>
      <c r="B229" s="8">
        <v>0</v>
      </c>
    </row>
    <row r="230" s="21" customFormat="1" ht="17.65" customHeight="1" spans="1:2">
      <c r="A230" s="7" t="s">
        <v>296</v>
      </c>
      <c r="B230" s="8">
        <v>70</v>
      </c>
    </row>
    <row r="231" s="21" customFormat="1" ht="17.65" customHeight="1" spans="1:2">
      <c r="A231" s="7" t="s">
        <v>297</v>
      </c>
      <c r="B231" s="8">
        <v>82</v>
      </c>
    </row>
    <row r="232" s="21" customFormat="1" ht="17.65" customHeight="1" spans="1:2">
      <c r="A232" s="7" t="s">
        <v>298</v>
      </c>
      <c r="B232" s="8">
        <v>0</v>
      </c>
    </row>
    <row r="233" s="21" customFormat="1" ht="17.65" customHeight="1" spans="1:2">
      <c r="A233" s="7" t="s">
        <v>299</v>
      </c>
      <c r="B233" s="8">
        <v>0</v>
      </c>
    </row>
    <row r="234" s="21" customFormat="1" ht="17.65" customHeight="1" spans="1:2">
      <c r="A234" s="7" t="s">
        <v>300</v>
      </c>
      <c r="B234" s="8">
        <v>0</v>
      </c>
    </row>
    <row r="235" s="21" customFormat="1" ht="17.65" customHeight="1" spans="1:2">
      <c r="A235" s="7" t="s">
        <v>301</v>
      </c>
      <c r="B235" s="8">
        <v>0</v>
      </c>
    </row>
    <row r="236" s="21" customFormat="1" ht="17.65" customHeight="1" spans="1:2">
      <c r="A236" s="7" t="s">
        <v>302</v>
      </c>
      <c r="B236" s="8">
        <v>3857</v>
      </c>
    </row>
    <row r="237" s="21" customFormat="1" ht="17.65" customHeight="1" spans="1:2">
      <c r="A237" s="7" t="s">
        <v>303</v>
      </c>
      <c r="B237" s="8">
        <v>3083</v>
      </c>
    </row>
    <row r="238" s="21" customFormat="1" ht="17.65" customHeight="1" spans="1:2">
      <c r="A238" s="7" t="s">
        <v>304</v>
      </c>
      <c r="B238" s="8">
        <v>0</v>
      </c>
    </row>
    <row r="239" s="21" customFormat="1" ht="17.65" customHeight="1" spans="1:2">
      <c r="A239" s="7" t="s">
        <v>305</v>
      </c>
      <c r="B239" s="8">
        <v>774</v>
      </c>
    </row>
    <row r="240" s="21" customFormat="1" ht="17.65" customHeight="1" spans="1:2">
      <c r="A240" s="7" t="s">
        <v>306</v>
      </c>
      <c r="B240" s="8">
        <v>4672</v>
      </c>
    </row>
    <row r="241" s="21" customFormat="1" ht="17.65" customHeight="1" spans="1:2">
      <c r="A241" s="7" t="s">
        <v>307</v>
      </c>
      <c r="B241" s="8">
        <v>4670</v>
      </c>
    </row>
    <row r="242" s="21" customFormat="1" ht="17.65" customHeight="1" spans="1:2">
      <c r="A242" s="7" t="s">
        <v>308</v>
      </c>
      <c r="B242" s="8">
        <v>2</v>
      </c>
    </row>
    <row r="243" s="21" customFormat="1" ht="15.6" customHeight="1" spans="1:2">
      <c r="A243" s="7" t="s">
        <v>309</v>
      </c>
      <c r="B243" s="8">
        <v>0</v>
      </c>
    </row>
    <row r="244" s="21" customFormat="1" ht="15.6" customHeight="1" spans="1:2">
      <c r="A244" s="7" t="s">
        <v>310</v>
      </c>
      <c r="B244" s="8">
        <v>0</v>
      </c>
    </row>
    <row r="245" s="21" customFormat="1" ht="15.6" customHeight="1" spans="1:2">
      <c r="A245" s="7" t="s">
        <v>311</v>
      </c>
      <c r="B245" s="8">
        <v>0</v>
      </c>
    </row>
    <row r="246" s="21" customFormat="1" ht="17.65" customHeight="1" spans="1:2">
      <c r="A246" s="7" t="s">
        <v>312</v>
      </c>
      <c r="B246" s="8">
        <v>153</v>
      </c>
    </row>
    <row r="247" s="21" customFormat="1" ht="17.65" customHeight="1" spans="1:2">
      <c r="A247" s="7" t="s">
        <v>313</v>
      </c>
      <c r="B247" s="8">
        <v>153</v>
      </c>
    </row>
    <row r="248" s="21" customFormat="1" ht="17.65" customHeight="1" spans="1:2">
      <c r="A248" s="7" t="s">
        <v>314</v>
      </c>
      <c r="B248" s="8">
        <v>0</v>
      </c>
    </row>
    <row r="249" s="21" customFormat="1" ht="17.65" customHeight="1" spans="1:2">
      <c r="A249" s="7" t="s">
        <v>315</v>
      </c>
      <c r="B249" s="8">
        <v>0</v>
      </c>
    </row>
    <row r="250" s="21" customFormat="1" ht="17.65" customHeight="1" spans="1:2">
      <c r="A250" s="7" t="s">
        <v>316</v>
      </c>
      <c r="B250" s="8">
        <v>0</v>
      </c>
    </row>
    <row r="251" s="21" customFormat="1" ht="17.65" customHeight="1" spans="1:2">
      <c r="A251" s="7" t="s">
        <v>317</v>
      </c>
      <c r="B251" s="8">
        <v>0</v>
      </c>
    </row>
    <row r="252" s="21" customFormat="1" ht="17.65" customHeight="1" spans="1:2">
      <c r="A252" s="7" t="s">
        <v>318</v>
      </c>
      <c r="B252" s="8">
        <v>23911</v>
      </c>
    </row>
    <row r="253" s="21" customFormat="1" ht="17.65" customHeight="1" spans="1:2">
      <c r="A253" s="7" t="s">
        <v>319</v>
      </c>
      <c r="B253" s="8">
        <v>10177</v>
      </c>
    </row>
    <row r="254" s="21" customFormat="1" ht="17.65" customHeight="1" spans="1:2">
      <c r="A254" s="7" t="s">
        <v>320</v>
      </c>
      <c r="B254" s="8">
        <v>1195</v>
      </c>
    </row>
    <row r="255" s="21" customFormat="1" ht="17.65" customHeight="1" spans="1:2">
      <c r="A255" s="7" t="s">
        <v>321</v>
      </c>
      <c r="B255" s="8">
        <v>1195</v>
      </c>
    </row>
    <row r="256" s="21" customFormat="1" ht="17.65" customHeight="1" spans="1:2">
      <c r="A256" s="7" t="s">
        <v>322</v>
      </c>
      <c r="B256" s="8">
        <v>0</v>
      </c>
    </row>
    <row r="257" s="21" customFormat="1" ht="17.65" customHeight="1" spans="1:2">
      <c r="A257" s="7" t="s">
        <v>323</v>
      </c>
      <c r="B257" s="8">
        <v>0</v>
      </c>
    </row>
    <row r="258" s="21" customFormat="1" ht="17.65" customHeight="1" spans="1:2">
      <c r="A258" s="7" t="s">
        <v>324</v>
      </c>
      <c r="B258" s="8">
        <v>0</v>
      </c>
    </row>
    <row r="259" s="21" customFormat="1" ht="17.65" customHeight="1" spans="1:2">
      <c r="A259" s="7" t="s">
        <v>325</v>
      </c>
      <c r="B259" s="8">
        <v>0</v>
      </c>
    </row>
    <row r="260" s="21" customFormat="1" ht="17.65" customHeight="1" spans="1:2">
      <c r="A260" s="7" t="s">
        <v>326</v>
      </c>
      <c r="B260" s="8">
        <v>399</v>
      </c>
    </row>
    <row r="261" s="21" customFormat="1" ht="17.65" customHeight="1" spans="1:2">
      <c r="A261" s="7" t="s">
        <v>327</v>
      </c>
      <c r="B261" s="8">
        <v>399</v>
      </c>
    </row>
    <row r="262" s="21" customFormat="1" ht="17.65" customHeight="1" spans="1:2">
      <c r="A262" s="7" t="s">
        <v>328</v>
      </c>
      <c r="B262" s="8">
        <v>0</v>
      </c>
    </row>
    <row r="263" s="21" customFormat="1" ht="17.65" customHeight="1" spans="1:2">
      <c r="A263" s="7" t="s">
        <v>329</v>
      </c>
      <c r="B263" s="8">
        <v>3</v>
      </c>
    </row>
    <row r="264" s="21" customFormat="1" ht="17.65" customHeight="1" spans="1:2">
      <c r="A264" s="7" t="s">
        <v>330</v>
      </c>
      <c r="B264" s="8">
        <v>84</v>
      </c>
    </row>
    <row r="265" s="21" customFormat="1" ht="17.65" customHeight="1" spans="1:2">
      <c r="A265" s="7" t="s">
        <v>331</v>
      </c>
      <c r="B265" s="8">
        <v>4248</v>
      </c>
    </row>
    <row r="266" s="21" customFormat="1" ht="17.65" customHeight="1" spans="1:2">
      <c r="A266" s="7" t="s">
        <v>332</v>
      </c>
      <c r="B266" s="8">
        <v>4248</v>
      </c>
    </row>
    <row r="267" s="21" customFormat="1" ht="17.65" customHeight="1" spans="1:2">
      <c r="A267" s="7" t="s">
        <v>333</v>
      </c>
      <c r="B267" s="8">
        <v>0</v>
      </c>
    </row>
    <row r="268" s="21" customFormat="1" ht="17.65" customHeight="1" spans="1:2">
      <c r="A268" s="7" t="s">
        <v>334</v>
      </c>
      <c r="B268" s="8">
        <v>0</v>
      </c>
    </row>
    <row r="269" s="21" customFormat="1" ht="17.65" customHeight="1" spans="1:2">
      <c r="A269" s="7" t="s">
        <v>335</v>
      </c>
      <c r="B269" s="8">
        <v>0</v>
      </c>
    </row>
    <row r="270" s="21" customFormat="1" ht="17.65" customHeight="1" spans="1:2">
      <c r="A270" s="7" t="s">
        <v>336</v>
      </c>
      <c r="B270" s="8">
        <v>0</v>
      </c>
    </row>
    <row r="271" s="21" customFormat="1" ht="17.65" customHeight="1" spans="1:2">
      <c r="A271" s="7" t="s">
        <v>337</v>
      </c>
      <c r="B271" s="8">
        <v>0</v>
      </c>
    </row>
    <row r="272" s="21" customFormat="1" ht="17.65" customHeight="1" spans="1:2">
      <c r="A272" s="7" t="s">
        <v>338</v>
      </c>
      <c r="B272" s="8">
        <v>1665</v>
      </c>
    </row>
    <row r="273" s="21" customFormat="1" ht="17.65" customHeight="1" spans="1:2">
      <c r="A273" s="7" t="s">
        <v>339</v>
      </c>
      <c r="B273" s="8">
        <v>125</v>
      </c>
    </row>
    <row r="274" s="21" customFormat="1" ht="17.65" customHeight="1" spans="1:2">
      <c r="A274" s="7" t="s">
        <v>340</v>
      </c>
      <c r="B274" s="8">
        <v>0</v>
      </c>
    </row>
    <row r="275" s="21" customFormat="1" ht="17.65" customHeight="1" spans="1:2">
      <c r="A275" s="7" t="s">
        <v>341</v>
      </c>
      <c r="B275" s="8">
        <v>0</v>
      </c>
    </row>
    <row r="276" s="21" customFormat="1" ht="17.65" customHeight="1" spans="1:2">
      <c r="A276" s="7" t="s">
        <v>342</v>
      </c>
      <c r="B276" s="8">
        <v>0</v>
      </c>
    </row>
    <row r="277" s="21" customFormat="1" ht="17.65" customHeight="1" spans="1:2">
      <c r="A277" s="7" t="s">
        <v>343</v>
      </c>
      <c r="B277" s="8">
        <v>0</v>
      </c>
    </row>
    <row r="278" s="21" customFormat="1" ht="17.65" customHeight="1" spans="1:2">
      <c r="A278" s="7" t="s">
        <v>344</v>
      </c>
      <c r="B278" s="8">
        <v>0</v>
      </c>
    </row>
    <row r="279" s="21" customFormat="1" ht="17.65" customHeight="1" spans="1:2">
      <c r="A279" s="7" t="s">
        <v>345</v>
      </c>
      <c r="B279" s="8">
        <v>0</v>
      </c>
    </row>
    <row r="280" s="21" customFormat="1" ht="17.65" customHeight="1" spans="1:2">
      <c r="A280" s="7" t="s">
        <v>346</v>
      </c>
      <c r="B280" s="8">
        <v>0</v>
      </c>
    </row>
    <row r="281" s="21" customFormat="1" ht="17.65" customHeight="1" spans="1:2">
      <c r="A281" s="7" t="s">
        <v>347</v>
      </c>
      <c r="B281" s="8">
        <v>0</v>
      </c>
    </row>
    <row r="282" s="21" customFormat="1" ht="17.65" customHeight="1" spans="1:2">
      <c r="A282" s="7" t="s">
        <v>348</v>
      </c>
      <c r="B282" s="8">
        <v>0</v>
      </c>
    </row>
    <row r="283" s="21" customFormat="1" ht="17.65" customHeight="1" spans="1:2">
      <c r="A283" s="7" t="s">
        <v>349</v>
      </c>
      <c r="B283" s="8">
        <v>0</v>
      </c>
    </row>
    <row r="284" s="21" customFormat="1" ht="17.65" customHeight="1" spans="1:2">
      <c r="A284" s="7" t="s">
        <v>350</v>
      </c>
      <c r="B284" s="8">
        <v>27</v>
      </c>
    </row>
    <row r="285" s="21" customFormat="1" ht="17.65" customHeight="1" spans="1:2">
      <c r="A285" s="7" t="s">
        <v>351</v>
      </c>
      <c r="B285" s="8">
        <v>0</v>
      </c>
    </row>
    <row r="286" s="21" customFormat="1" ht="17.65" customHeight="1" spans="1:2">
      <c r="A286" s="7" t="s">
        <v>352</v>
      </c>
      <c r="B286" s="8">
        <v>0</v>
      </c>
    </row>
    <row r="287" s="21" customFormat="1" ht="17.65" customHeight="1" spans="1:2">
      <c r="A287" s="7" t="s">
        <v>353</v>
      </c>
      <c r="B287" s="8">
        <v>0</v>
      </c>
    </row>
    <row r="288" s="21" customFormat="1" ht="17.65" customHeight="1" spans="1:2">
      <c r="A288" s="7" t="s">
        <v>354</v>
      </c>
      <c r="B288" s="8">
        <v>0</v>
      </c>
    </row>
    <row r="289" s="21" customFormat="1" ht="17.65" customHeight="1" spans="1:2">
      <c r="A289" s="7" t="s">
        <v>355</v>
      </c>
      <c r="B289" s="8">
        <v>98</v>
      </c>
    </row>
    <row r="290" s="21" customFormat="1" ht="17.65" customHeight="1" spans="1:2">
      <c r="A290" s="7" t="s">
        <v>356</v>
      </c>
      <c r="B290" s="8">
        <v>436</v>
      </c>
    </row>
    <row r="291" s="21" customFormat="1" ht="17.65" customHeight="1" spans="1:2">
      <c r="A291" s="7" t="s">
        <v>357</v>
      </c>
      <c r="B291" s="8">
        <v>436</v>
      </c>
    </row>
    <row r="292" s="21" customFormat="1" ht="17.65" customHeight="1" spans="1:2">
      <c r="A292" s="7" t="s">
        <v>358</v>
      </c>
      <c r="B292" s="8">
        <v>0</v>
      </c>
    </row>
    <row r="293" s="21" customFormat="1" ht="17.65" customHeight="1" spans="1:2">
      <c r="A293" s="7" t="s">
        <v>359</v>
      </c>
      <c r="B293" s="8">
        <v>0</v>
      </c>
    </row>
    <row r="294" s="21" customFormat="1" ht="17.65" customHeight="1" spans="1:2">
      <c r="A294" s="7" t="s">
        <v>360</v>
      </c>
      <c r="B294" s="8">
        <v>0</v>
      </c>
    </row>
    <row r="295" s="21" customFormat="1" ht="17.65" customHeight="1" spans="1:2">
      <c r="A295" s="7" t="s">
        <v>361</v>
      </c>
      <c r="B295" s="8">
        <v>0</v>
      </c>
    </row>
    <row r="296" s="21" customFormat="1" ht="17.65" customHeight="1" spans="1:2">
      <c r="A296" s="7" t="s">
        <v>362</v>
      </c>
      <c r="B296" s="8">
        <v>0</v>
      </c>
    </row>
    <row r="297" s="21" customFormat="1" ht="17.65" customHeight="1" spans="1:2">
      <c r="A297" s="7" t="s">
        <v>363</v>
      </c>
      <c r="B297" s="8">
        <v>0</v>
      </c>
    </row>
    <row r="298" s="21" customFormat="1" ht="17.65" customHeight="1" spans="1:2">
      <c r="A298" s="7" t="s">
        <v>364</v>
      </c>
      <c r="B298" s="8">
        <v>0</v>
      </c>
    </row>
    <row r="299" s="21" customFormat="1" ht="17.65" customHeight="1" spans="1:2">
      <c r="A299" s="7" t="s">
        <v>365</v>
      </c>
      <c r="B299" s="8">
        <v>0</v>
      </c>
    </row>
    <row r="300" s="21" customFormat="1" ht="17.65" customHeight="1" spans="1:2">
      <c r="A300" s="7" t="s">
        <v>366</v>
      </c>
      <c r="B300" s="8">
        <v>0</v>
      </c>
    </row>
    <row r="301" s="21" customFormat="1" ht="17.65" customHeight="1" spans="1:2">
      <c r="A301" s="7" t="s">
        <v>367</v>
      </c>
      <c r="B301" s="8">
        <v>0</v>
      </c>
    </row>
    <row r="302" s="21" customFormat="1" ht="17.65" customHeight="1" spans="1:2">
      <c r="A302" s="7" t="s">
        <v>368</v>
      </c>
      <c r="B302" s="8">
        <v>0</v>
      </c>
    </row>
    <row r="303" s="21" customFormat="1" ht="17.65" customHeight="1" spans="1:2">
      <c r="A303" s="7" t="s">
        <v>369</v>
      </c>
      <c r="B303" s="8">
        <v>0</v>
      </c>
    </row>
    <row r="304" s="21" customFormat="1" ht="17.65" customHeight="1" spans="1:2">
      <c r="A304" s="7" t="s">
        <v>370</v>
      </c>
      <c r="B304" s="8">
        <v>0</v>
      </c>
    </row>
    <row r="305" s="21" customFormat="1" ht="17.65" customHeight="1" spans="1:2">
      <c r="A305" s="7" t="s">
        <v>371</v>
      </c>
      <c r="B305" s="8">
        <v>0</v>
      </c>
    </row>
    <row r="306" s="21" customFormat="1" ht="17.65" customHeight="1" spans="1:2">
      <c r="A306" s="7" t="s">
        <v>372</v>
      </c>
      <c r="B306" s="8">
        <v>0</v>
      </c>
    </row>
    <row r="307" s="21" customFormat="1" ht="17.65" customHeight="1" spans="1:2">
      <c r="A307" s="7" t="s">
        <v>373</v>
      </c>
      <c r="B307" s="8">
        <v>0</v>
      </c>
    </row>
    <row r="308" s="21" customFormat="1" ht="17.65" customHeight="1" spans="1:2">
      <c r="A308" s="7" t="s">
        <v>374</v>
      </c>
      <c r="B308" s="8">
        <v>0</v>
      </c>
    </row>
    <row r="309" s="21" customFormat="1" ht="17.65" customHeight="1" spans="1:2">
      <c r="A309" s="7" t="s">
        <v>370</v>
      </c>
      <c r="B309" s="8">
        <v>0</v>
      </c>
    </row>
    <row r="310" s="21" customFormat="1" ht="17.65" customHeight="1" spans="1:2">
      <c r="A310" s="7" t="s">
        <v>375</v>
      </c>
      <c r="B310" s="8">
        <v>0</v>
      </c>
    </row>
    <row r="311" s="21" customFormat="1" ht="17.65" customHeight="1" spans="1:2">
      <c r="A311" s="7" t="s">
        <v>376</v>
      </c>
      <c r="B311" s="8">
        <v>0</v>
      </c>
    </row>
    <row r="312" s="21" customFormat="1" ht="17.65" customHeight="1" spans="1:2">
      <c r="A312" s="7" t="s">
        <v>377</v>
      </c>
      <c r="B312" s="8">
        <v>0</v>
      </c>
    </row>
    <row r="313" s="21" customFormat="1" ht="17.65" customHeight="1" spans="1:2">
      <c r="A313" s="7" t="s">
        <v>378</v>
      </c>
      <c r="B313" s="8">
        <v>0</v>
      </c>
    </row>
    <row r="314" s="21" customFormat="1" ht="17.65" customHeight="1" spans="1:2">
      <c r="A314" s="7" t="s">
        <v>379</v>
      </c>
      <c r="B314" s="8">
        <v>0</v>
      </c>
    </row>
    <row r="315" s="21" customFormat="1" ht="17.65" customHeight="1" spans="1:2">
      <c r="A315" s="7" t="s">
        <v>380</v>
      </c>
      <c r="B315" s="8">
        <v>0</v>
      </c>
    </row>
    <row r="316" s="21" customFormat="1" ht="17.65" customHeight="1" spans="1:2">
      <c r="A316" s="7" t="s">
        <v>381</v>
      </c>
      <c r="B316" s="8">
        <v>0</v>
      </c>
    </row>
    <row r="317" s="21" customFormat="1" ht="17.65" customHeight="1" spans="1:2">
      <c r="A317" s="7" t="s">
        <v>382</v>
      </c>
      <c r="B317" s="8">
        <v>0</v>
      </c>
    </row>
    <row r="318" s="21" customFormat="1" ht="17.65" customHeight="1" spans="1:2">
      <c r="A318" s="7" t="s">
        <v>383</v>
      </c>
      <c r="B318" s="8">
        <v>0</v>
      </c>
    </row>
    <row r="319" s="21" customFormat="1" ht="17.65" customHeight="1" spans="1:2">
      <c r="A319" s="7" t="s">
        <v>384</v>
      </c>
      <c r="B319" s="8">
        <v>0</v>
      </c>
    </row>
    <row r="320" s="21" customFormat="1" ht="17.65" customHeight="1" spans="1:2">
      <c r="A320" s="7" t="s">
        <v>385</v>
      </c>
      <c r="B320" s="8">
        <v>0</v>
      </c>
    </row>
    <row r="321" s="21" customFormat="1" ht="17.65" customHeight="1" spans="1:2">
      <c r="A321" s="7" t="s">
        <v>386</v>
      </c>
      <c r="B321" s="8">
        <v>0</v>
      </c>
    </row>
    <row r="322" s="21" customFormat="1" ht="17.65" customHeight="1" spans="1:2">
      <c r="A322" s="7" t="s">
        <v>387</v>
      </c>
      <c r="B322" s="8">
        <v>0</v>
      </c>
    </row>
    <row r="323" s="21" customFormat="1" ht="17.65" customHeight="1" spans="1:2">
      <c r="A323" s="7" t="s">
        <v>370</v>
      </c>
      <c r="B323" s="8">
        <v>0</v>
      </c>
    </row>
    <row r="324" s="21" customFormat="1" ht="17.65" customHeight="1" spans="1:2">
      <c r="A324" s="7" t="s">
        <v>388</v>
      </c>
      <c r="B324" s="8">
        <v>0</v>
      </c>
    </row>
    <row r="325" s="21" customFormat="1" ht="17.65" customHeight="1" spans="1:2">
      <c r="A325" s="7" t="s">
        <v>389</v>
      </c>
      <c r="B325" s="8">
        <v>0</v>
      </c>
    </row>
    <row r="326" s="21" customFormat="1" ht="17.65" customHeight="1" spans="1:2">
      <c r="A326" s="7" t="s">
        <v>390</v>
      </c>
      <c r="B326" s="8">
        <v>0</v>
      </c>
    </row>
    <row r="327" s="21" customFormat="1" ht="17.65" customHeight="1" spans="1:2">
      <c r="A327" s="7" t="s">
        <v>370</v>
      </c>
      <c r="B327" s="8">
        <v>0</v>
      </c>
    </row>
    <row r="328" s="21" customFormat="1" ht="17.65" customHeight="1" spans="1:2">
      <c r="A328" s="7" t="s">
        <v>391</v>
      </c>
      <c r="B328" s="8">
        <v>0</v>
      </c>
    </row>
    <row r="329" s="21" customFormat="1" ht="17.65" customHeight="1" spans="1:2">
      <c r="A329" s="7" t="s">
        <v>392</v>
      </c>
      <c r="B329" s="8">
        <v>0</v>
      </c>
    </row>
    <row r="330" s="21" customFormat="1" ht="17.65" customHeight="1" spans="1:2">
      <c r="A330" s="7" t="s">
        <v>393</v>
      </c>
      <c r="B330" s="8">
        <v>0</v>
      </c>
    </row>
    <row r="331" s="21" customFormat="1" ht="17.65" customHeight="1" spans="1:2">
      <c r="A331" s="7" t="s">
        <v>394</v>
      </c>
      <c r="B331" s="8">
        <v>0</v>
      </c>
    </row>
    <row r="332" s="21" customFormat="1" ht="17.65" customHeight="1" spans="1:2">
      <c r="A332" s="7" t="s">
        <v>395</v>
      </c>
      <c r="B332" s="8">
        <v>0</v>
      </c>
    </row>
    <row r="333" s="21" customFormat="1" ht="17.65" customHeight="1" spans="1:2">
      <c r="A333" s="7" t="s">
        <v>396</v>
      </c>
      <c r="B333" s="8">
        <v>0</v>
      </c>
    </row>
    <row r="334" s="21" customFormat="1" ht="17.65" customHeight="1" spans="1:2">
      <c r="A334" s="7" t="s">
        <v>397</v>
      </c>
      <c r="B334" s="8">
        <v>0</v>
      </c>
    </row>
    <row r="335" s="21" customFormat="1" ht="17.65" customHeight="1" spans="1:2">
      <c r="A335" s="7" t="s">
        <v>398</v>
      </c>
      <c r="B335" s="8">
        <v>204</v>
      </c>
    </row>
    <row r="336" s="21" customFormat="1" ht="17.65" customHeight="1" spans="1:2">
      <c r="A336" s="7" t="s">
        <v>399</v>
      </c>
      <c r="B336" s="8">
        <v>204</v>
      </c>
    </row>
    <row r="337" s="21" customFormat="1" ht="17.65" customHeight="1" spans="1:2">
      <c r="A337" s="7" t="s">
        <v>400</v>
      </c>
      <c r="B337" s="8">
        <v>0</v>
      </c>
    </row>
    <row r="338" s="21" customFormat="1" ht="17.65" customHeight="1" spans="1:2">
      <c r="A338" s="7" t="s">
        <v>401</v>
      </c>
      <c r="B338" s="8">
        <v>0</v>
      </c>
    </row>
    <row r="339" s="21" customFormat="1" ht="17.65" customHeight="1" spans="1:2">
      <c r="A339" s="7" t="s">
        <v>402</v>
      </c>
      <c r="B339" s="8">
        <v>0</v>
      </c>
    </row>
    <row r="340" s="21" customFormat="1" ht="17.65" customHeight="1" spans="1:2">
      <c r="A340" s="7" t="s">
        <v>403</v>
      </c>
      <c r="B340" s="8">
        <v>0</v>
      </c>
    </row>
    <row r="341" s="21" customFormat="1" ht="17.65" customHeight="1" spans="1:2">
      <c r="A341" s="7" t="s">
        <v>404</v>
      </c>
      <c r="B341" s="8">
        <v>152</v>
      </c>
    </row>
    <row r="342" s="21" customFormat="1" ht="17.65" customHeight="1" spans="1:2">
      <c r="A342" s="7" t="s">
        <v>405</v>
      </c>
      <c r="B342" s="8">
        <v>0</v>
      </c>
    </row>
    <row r="343" s="21" customFormat="1" ht="17.65" customHeight="1" spans="1:2">
      <c r="A343" s="7" t="s">
        <v>406</v>
      </c>
      <c r="B343" s="8">
        <v>152</v>
      </c>
    </row>
    <row r="344" s="21" customFormat="1" ht="17.65" customHeight="1" spans="1:2">
      <c r="A344" s="7" t="s">
        <v>407</v>
      </c>
      <c r="B344" s="8">
        <v>0</v>
      </c>
    </row>
    <row r="345" s="21" customFormat="1" ht="17.65" customHeight="1" spans="1:2">
      <c r="A345" s="7" t="s">
        <v>408</v>
      </c>
      <c r="B345" s="8">
        <v>0</v>
      </c>
    </row>
    <row r="346" s="21" customFormat="1" ht="17.65" customHeight="1" spans="1:2">
      <c r="A346" s="7" t="s">
        <v>409</v>
      </c>
      <c r="B346" s="8">
        <v>0</v>
      </c>
    </row>
    <row r="347" s="21" customFormat="1" ht="17.65" customHeight="1" spans="1:2">
      <c r="A347" s="7" t="s">
        <v>410</v>
      </c>
      <c r="B347" s="8">
        <v>0</v>
      </c>
    </row>
    <row r="348" s="21" customFormat="1" ht="17.65" customHeight="1" spans="1:2">
      <c r="A348" s="7" t="s">
        <v>411</v>
      </c>
      <c r="B348" s="8">
        <v>0</v>
      </c>
    </row>
    <row r="349" s="21" customFormat="1" ht="17.65" customHeight="1" spans="1:2">
      <c r="A349" s="7" t="s">
        <v>412</v>
      </c>
      <c r="B349" s="8">
        <v>0</v>
      </c>
    </row>
    <row r="350" s="21" customFormat="1" ht="17.65" customHeight="1" spans="1:2">
      <c r="A350" s="7" t="s">
        <v>413</v>
      </c>
      <c r="B350" s="8">
        <v>0</v>
      </c>
    </row>
    <row r="351" s="21" customFormat="1" ht="17.65" customHeight="1" spans="1:2">
      <c r="A351" s="7" t="s">
        <v>414</v>
      </c>
      <c r="B351" s="8">
        <v>0</v>
      </c>
    </row>
    <row r="352" s="21" customFormat="1" ht="17.65" customHeight="1" spans="1:2">
      <c r="A352" s="7" t="s">
        <v>415</v>
      </c>
      <c r="B352" s="8">
        <v>0</v>
      </c>
    </row>
    <row r="353" s="21" customFormat="1" ht="17.65" customHeight="1" spans="1:2">
      <c r="A353" s="7" t="s">
        <v>416</v>
      </c>
      <c r="B353" s="8">
        <v>0</v>
      </c>
    </row>
    <row r="354" s="21" customFormat="1" ht="17.65" customHeight="1" spans="1:2">
      <c r="A354" s="7" t="s">
        <v>417</v>
      </c>
      <c r="B354" s="8">
        <v>0</v>
      </c>
    </row>
    <row r="355" s="21" customFormat="1" ht="17.65" customHeight="1" spans="1:2">
      <c r="A355" s="7" t="s">
        <v>418</v>
      </c>
      <c r="B355" s="8">
        <v>20</v>
      </c>
    </row>
    <row r="356" s="21" customFormat="1" ht="17.65" customHeight="1" spans="1:2">
      <c r="A356" s="7" t="s">
        <v>419</v>
      </c>
      <c r="B356" s="8">
        <v>0</v>
      </c>
    </row>
    <row r="357" s="21" customFormat="1" ht="17.65" customHeight="1" spans="1:2">
      <c r="A357" s="7" t="s">
        <v>420</v>
      </c>
      <c r="B357" s="8">
        <v>0</v>
      </c>
    </row>
    <row r="358" s="21" customFormat="1" ht="17.65" customHeight="1" spans="1:2">
      <c r="A358" s="7" t="s">
        <v>421</v>
      </c>
      <c r="B358" s="8">
        <v>0</v>
      </c>
    </row>
    <row r="359" s="21" customFormat="1" ht="17.65" customHeight="1" spans="1:2">
      <c r="A359" s="7" t="s">
        <v>422</v>
      </c>
      <c r="B359" s="8">
        <v>20</v>
      </c>
    </row>
    <row r="360" s="21" customFormat="1" ht="17.65" customHeight="1" spans="1:2">
      <c r="A360" s="7" t="s">
        <v>423</v>
      </c>
      <c r="B360" s="8">
        <v>0</v>
      </c>
    </row>
    <row r="361" s="21" customFormat="1" ht="17.65" customHeight="1" spans="1:2">
      <c r="A361" s="7" t="s">
        <v>424</v>
      </c>
      <c r="B361" s="8">
        <v>526</v>
      </c>
    </row>
    <row r="362" s="21" customFormat="1" ht="17.65" customHeight="1" spans="1:2">
      <c r="A362" s="7" t="s">
        <v>425</v>
      </c>
      <c r="B362" s="8">
        <v>0</v>
      </c>
    </row>
    <row r="363" s="21" customFormat="1" ht="17.65" customHeight="1" spans="1:2">
      <c r="A363" s="7" t="s">
        <v>370</v>
      </c>
      <c r="B363" s="8">
        <v>0</v>
      </c>
    </row>
    <row r="364" s="21" customFormat="1" ht="17.65" customHeight="1" spans="1:2">
      <c r="A364" s="7" t="s">
        <v>426</v>
      </c>
      <c r="B364" s="8">
        <v>198</v>
      </c>
    </row>
    <row r="365" s="21" customFormat="1" ht="17.65" customHeight="1" spans="1:2">
      <c r="A365" s="7" t="s">
        <v>427</v>
      </c>
      <c r="B365" s="8">
        <v>328</v>
      </c>
    </row>
    <row r="366" s="21" customFormat="1" ht="17.65" customHeight="1" spans="1:2">
      <c r="A366" s="7" t="s">
        <v>428</v>
      </c>
      <c r="B366" s="8">
        <v>0</v>
      </c>
    </row>
    <row r="367" s="21" customFormat="1" ht="17.65" customHeight="1" spans="1:2">
      <c r="A367" s="7" t="s">
        <v>429</v>
      </c>
      <c r="B367" s="8">
        <v>0</v>
      </c>
    </row>
    <row r="368" s="21" customFormat="1" ht="17.65" customHeight="1" spans="1:2">
      <c r="A368" s="7" t="s">
        <v>430</v>
      </c>
      <c r="B368" s="8">
        <v>0</v>
      </c>
    </row>
    <row r="369" s="21" customFormat="1" ht="17.65" customHeight="1" spans="1:2">
      <c r="A369" s="7" t="s">
        <v>431</v>
      </c>
      <c r="B369" s="8">
        <v>0</v>
      </c>
    </row>
    <row r="370" s="21" customFormat="1" ht="17.65" customHeight="1" spans="1:2">
      <c r="A370" s="7" t="s">
        <v>370</v>
      </c>
      <c r="B370" s="8">
        <v>0</v>
      </c>
    </row>
    <row r="371" s="21" customFormat="1" ht="17.65" customHeight="1" spans="1:2">
      <c r="A371" s="7" t="s">
        <v>432</v>
      </c>
      <c r="B371" s="8">
        <v>0</v>
      </c>
    </row>
    <row r="372" s="21" customFormat="1" ht="17.65" customHeight="1" spans="1:2">
      <c r="A372" s="7" t="s">
        <v>433</v>
      </c>
      <c r="B372" s="8">
        <v>0</v>
      </c>
    </row>
    <row r="373" s="21" customFormat="1" ht="17.65" customHeight="1" spans="1:2">
      <c r="A373" s="7" t="s">
        <v>434</v>
      </c>
      <c r="B373" s="8">
        <v>3</v>
      </c>
    </row>
    <row r="374" s="21" customFormat="1" ht="17.65" customHeight="1" spans="1:2">
      <c r="A374" s="7" t="s">
        <v>370</v>
      </c>
      <c r="B374" s="8">
        <v>0</v>
      </c>
    </row>
    <row r="375" s="21" customFormat="1" ht="17.65" customHeight="1" spans="1:2">
      <c r="A375" s="7" t="s">
        <v>435</v>
      </c>
      <c r="B375" s="8">
        <v>3</v>
      </c>
    </row>
    <row r="376" s="21" customFormat="1" ht="17.65" customHeight="1" spans="1:2">
      <c r="A376" s="7" t="s">
        <v>436</v>
      </c>
      <c r="B376" s="8">
        <v>0</v>
      </c>
    </row>
    <row r="377" s="21" customFormat="1" ht="17.65" customHeight="1" spans="1:2">
      <c r="A377" s="7" t="s">
        <v>370</v>
      </c>
      <c r="B377" s="8">
        <v>0</v>
      </c>
    </row>
    <row r="378" s="21" customFormat="1" ht="17.65" customHeight="1" spans="1:2">
      <c r="A378" s="7" t="s">
        <v>437</v>
      </c>
      <c r="B378" s="8">
        <v>0</v>
      </c>
    </row>
    <row r="379" s="21" customFormat="1" ht="17.65" customHeight="1" spans="1:2">
      <c r="A379" s="7" t="s">
        <v>438</v>
      </c>
      <c r="B379" s="8">
        <v>0</v>
      </c>
    </row>
    <row r="380" s="21" customFormat="1" ht="17.65" customHeight="1" spans="1:2">
      <c r="A380" s="7" t="s">
        <v>439</v>
      </c>
      <c r="B380" s="8">
        <v>35</v>
      </c>
    </row>
    <row r="381" s="21" customFormat="1" ht="17.65" customHeight="1" spans="1:2">
      <c r="A381" s="7" t="s">
        <v>440</v>
      </c>
      <c r="B381" s="8">
        <v>0</v>
      </c>
    </row>
    <row r="382" s="21" customFormat="1" ht="17.65" customHeight="1" spans="1:2">
      <c r="A382" s="7" t="s">
        <v>441</v>
      </c>
      <c r="B382" s="8">
        <v>0</v>
      </c>
    </row>
    <row r="383" s="21" customFormat="1" ht="17.65" customHeight="1" spans="1:2">
      <c r="A383" s="7" t="s">
        <v>442</v>
      </c>
      <c r="B383" s="8">
        <v>0</v>
      </c>
    </row>
    <row r="384" s="21" customFormat="1" ht="17.65" customHeight="1" spans="1:2">
      <c r="A384" s="7" t="s">
        <v>443</v>
      </c>
      <c r="B384" s="8">
        <v>0</v>
      </c>
    </row>
    <row r="385" s="21" customFormat="1" ht="17.65" customHeight="1" spans="1:2">
      <c r="A385" s="7" t="s">
        <v>444</v>
      </c>
      <c r="B385" s="8">
        <v>0</v>
      </c>
    </row>
    <row r="386" s="21" customFormat="1" ht="17.65" customHeight="1" spans="1:2">
      <c r="A386" s="7" t="s">
        <v>445</v>
      </c>
      <c r="B386" s="8">
        <v>35</v>
      </c>
    </row>
    <row r="387" s="21" customFormat="1" ht="17.65" customHeight="1" spans="1:2">
      <c r="A387" s="7" t="s">
        <v>446</v>
      </c>
      <c r="B387" s="8">
        <v>5</v>
      </c>
    </row>
    <row r="388" s="21" customFormat="1" ht="17.65" customHeight="1" spans="1:2">
      <c r="A388" s="7" t="s">
        <v>447</v>
      </c>
      <c r="B388" s="8">
        <v>0</v>
      </c>
    </row>
    <row r="389" s="21" customFormat="1" ht="17.65" customHeight="1" spans="1:2">
      <c r="A389" s="7" t="s">
        <v>448</v>
      </c>
      <c r="B389" s="8">
        <v>5</v>
      </c>
    </row>
    <row r="390" s="21" customFormat="1" ht="17.65" customHeight="1" spans="1:2">
      <c r="A390" s="7" t="s">
        <v>449</v>
      </c>
      <c r="B390" s="8">
        <v>143</v>
      </c>
    </row>
    <row r="391" s="21" customFormat="1" ht="17.65" customHeight="1" spans="1:2">
      <c r="A391" s="7" t="s">
        <v>370</v>
      </c>
      <c r="B391" s="8">
        <v>0</v>
      </c>
    </row>
    <row r="392" s="21" customFormat="1" ht="17.65" customHeight="1" spans="1:2">
      <c r="A392" s="7" t="s">
        <v>450</v>
      </c>
      <c r="B392" s="8">
        <v>0</v>
      </c>
    </row>
    <row r="393" s="21" customFormat="1" ht="17.65" customHeight="1" spans="1:2">
      <c r="A393" s="7" t="s">
        <v>451</v>
      </c>
      <c r="B393" s="8">
        <v>143</v>
      </c>
    </row>
    <row r="394" s="21" customFormat="1" ht="17.65" customHeight="1" spans="1:2">
      <c r="A394" s="7" t="s">
        <v>452</v>
      </c>
      <c r="B394" s="8">
        <v>0</v>
      </c>
    </row>
    <row r="395" s="21" customFormat="1" ht="17.65" customHeight="1" spans="1:2">
      <c r="A395" s="7" t="s">
        <v>453</v>
      </c>
      <c r="B395" s="8">
        <v>0</v>
      </c>
    </row>
    <row r="396" s="21" customFormat="1" ht="17.65" customHeight="1" spans="1:2">
      <c r="A396" s="7" t="s">
        <v>454</v>
      </c>
      <c r="B396" s="8">
        <v>0</v>
      </c>
    </row>
    <row r="397" s="21" customFormat="1" ht="17.65" customHeight="1" spans="1:2">
      <c r="A397" s="7" t="s">
        <v>370</v>
      </c>
      <c r="B397" s="8">
        <v>0</v>
      </c>
    </row>
    <row r="398" s="21" customFormat="1" ht="17.65" customHeight="1" spans="1:2">
      <c r="A398" s="7" t="s">
        <v>455</v>
      </c>
      <c r="B398" s="8">
        <v>0</v>
      </c>
    </row>
    <row r="399" s="21" customFormat="1" ht="17.65" customHeight="1" spans="1:2">
      <c r="A399" s="7" t="s">
        <v>456</v>
      </c>
      <c r="B399" s="8">
        <v>0</v>
      </c>
    </row>
    <row r="400" s="21" customFormat="1" ht="17.65" customHeight="1" spans="1:2">
      <c r="A400" s="7" t="s">
        <v>457</v>
      </c>
      <c r="B400" s="8">
        <v>0</v>
      </c>
    </row>
    <row r="401" s="21" customFormat="1" ht="17.65" customHeight="1" spans="1:2">
      <c r="A401" s="7" t="s">
        <v>458</v>
      </c>
      <c r="B401" s="8">
        <v>0</v>
      </c>
    </row>
    <row r="402" s="21" customFormat="1" ht="17.65" customHeight="1" spans="1:2">
      <c r="A402" s="7" t="s">
        <v>459</v>
      </c>
      <c r="B402" s="8">
        <v>0</v>
      </c>
    </row>
    <row r="403" s="21" customFormat="1" ht="17.65" customHeight="1" spans="1:2">
      <c r="A403" s="7" t="s">
        <v>460</v>
      </c>
      <c r="B403" s="8">
        <v>0</v>
      </c>
    </row>
    <row r="404" s="21" customFormat="1" ht="17.65" customHeight="1" spans="1:2">
      <c r="A404" s="7" t="s">
        <v>461</v>
      </c>
      <c r="B404" s="8">
        <v>0</v>
      </c>
    </row>
    <row r="405" s="21" customFormat="1" ht="17.65" customHeight="1" spans="1:2">
      <c r="A405" s="7" t="s">
        <v>462</v>
      </c>
      <c r="B405" s="8">
        <v>0</v>
      </c>
    </row>
    <row r="406" s="21" customFormat="1" ht="17.65" customHeight="1" spans="1:2">
      <c r="A406" s="7" t="s">
        <v>463</v>
      </c>
      <c r="B406" s="8">
        <v>0</v>
      </c>
    </row>
    <row r="407" s="21" customFormat="1" ht="17.65" customHeight="1" spans="1:2">
      <c r="A407" s="7" t="s">
        <v>464</v>
      </c>
      <c r="B407" s="8">
        <v>0</v>
      </c>
    </row>
    <row r="408" s="21" customFormat="1" ht="17.65" customHeight="1" spans="1:2">
      <c r="A408" s="7" t="s">
        <v>465</v>
      </c>
      <c r="B408" s="8">
        <v>0</v>
      </c>
    </row>
    <row r="409" s="21" customFormat="1" ht="17.65" customHeight="1" spans="1:2">
      <c r="A409" s="7" t="s">
        <v>466</v>
      </c>
      <c r="B409" s="8">
        <v>16</v>
      </c>
    </row>
    <row r="410" s="21" customFormat="1" ht="17.65" customHeight="1" spans="1:2">
      <c r="A410" s="7" t="s">
        <v>467</v>
      </c>
      <c r="B410" s="8">
        <v>0</v>
      </c>
    </row>
    <row r="411" s="21" customFormat="1" ht="17.65" customHeight="1" spans="1:2">
      <c r="A411" s="7" t="s">
        <v>468</v>
      </c>
      <c r="B411" s="8">
        <v>0</v>
      </c>
    </row>
    <row r="412" s="21" customFormat="1" ht="17.65" customHeight="1" spans="1:2">
      <c r="A412" s="7" t="s">
        <v>469</v>
      </c>
      <c r="B412" s="8">
        <v>16</v>
      </c>
    </row>
    <row r="413" s="21" customFormat="1" ht="17.65" customHeight="1" spans="1:2">
      <c r="A413" s="7" t="s">
        <v>470</v>
      </c>
      <c r="B413" s="8">
        <v>0</v>
      </c>
    </row>
    <row r="414" s="21" customFormat="1" ht="17.65" customHeight="1" spans="1:2">
      <c r="A414" s="7" t="s">
        <v>471</v>
      </c>
      <c r="B414" s="8">
        <v>0</v>
      </c>
    </row>
    <row r="415" s="21" customFormat="1" ht="17.65" customHeight="1" spans="1:2">
      <c r="A415" s="7" t="s">
        <v>472</v>
      </c>
      <c r="B415" s="8">
        <v>0</v>
      </c>
    </row>
    <row r="416" s="21" customFormat="1" ht="17.65" customHeight="1" spans="1:2">
      <c r="A416" s="7" t="s">
        <v>473</v>
      </c>
      <c r="B416" s="8">
        <v>0</v>
      </c>
    </row>
    <row r="417" s="21" customFormat="1" ht="17.65" customHeight="1" spans="1:2">
      <c r="A417" s="7" t="s">
        <v>474</v>
      </c>
      <c r="B417" s="8">
        <v>0</v>
      </c>
    </row>
    <row r="418" s="21" customFormat="1" ht="17.65" customHeight="1" spans="1:2">
      <c r="A418" s="7" t="s">
        <v>475</v>
      </c>
      <c r="B418" s="8">
        <v>0</v>
      </c>
    </row>
    <row r="419" s="21" customFormat="1" ht="17.65" customHeight="1" spans="1:2">
      <c r="A419" s="7" t="s">
        <v>476</v>
      </c>
      <c r="B419" s="8">
        <v>0</v>
      </c>
    </row>
    <row r="420" s="21" customFormat="1" ht="17.65" customHeight="1" spans="1:2">
      <c r="A420" s="7" t="s">
        <v>477</v>
      </c>
      <c r="B420" s="8">
        <v>0</v>
      </c>
    </row>
    <row r="421" s="21" customFormat="1" ht="17.65" customHeight="1" spans="1:2">
      <c r="A421" s="7" t="s">
        <v>478</v>
      </c>
      <c r="B421" s="8">
        <v>0</v>
      </c>
    </row>
    <row r="422" s="21" customFormat="1" ht="17.65" customHeight="1" spans="1:2">
      <c r="A422" s="7" t="s">
        <v>479</v>
      </c>
      <c r="B422" s="8">
        <v>0</v>
      </c>
    </row>
    <row r="423" s="21" customFormat="1" ht="17.65" customHeight="1" spans="1:2">
      <c r="A423" s="7" t="s">
        <v>377</v>
      </c>
      <c r="B423" s="8">
        <v>0</v>
      </c>
    </row>
    <row r="424" s="21" customFormat="1" ht="17.65" customHeight="1" spans="1:2">
      <c r="A424" s="7" t="s">
        <v>480</v>
      </c>
      <c r="B424" s="8">
        <v>0</v>
      </c>
    </row>
    <row r="425" s="21" customFormat="1" ht="17.65" customHeight="1" spans="1:2">
      <c r="A425" s="7" t="s">
        <v>481</v>
      </c>
      <c r="B425" s="8">
        <v>0</v>
      </c>
    </row>
    <row r="426" s="21" customFormat="1" ht="17.65" customHeight="1" spans="1:2">
      <c r="A426" s="7" t="s">
        <v>370</v>
      </c>
      <c r="B426" s="8">
        <v>0</v>
      </c>
    </row>
    <row r="427" s="21" customFormat="1" ht="17.65" customHeight="1" spans="1:2">
      <c r="A427" s="7" t="s">
        <v>482</v>
      </c>
      <c r="B427" s="8">
        <v>0</v>
      </c>
    </row>
    <row r="428" s="21" customFormat="1" ht="17.65" customHeight="1" spans="1:2">
      <c r="A428" s="7" t="s">
        <v>483</v>
      </c>
      <c r="B428" s="8">
        <v>0</v>
      </c>
    </row>
    <row r="429" s="21" customFormat="1" ht="17.65" customHeight="1" spans="1:2">
      <c r="A429" s="7" t="s">
        <v>484</v>
      </c>
      <c r="B429" s="8">
        <v>0</v>
      </c>
    </row>
    <row r="430" s="21" customFormat="1" ht="17.65" customHeight="1" spans="1:2">
      <c r="A430" s="7" t="s">
        <v>485</v>
      </c>
      <c r="B430" s="8">
        <v>3697</v>
      </c>
    </row>
    <row r="431" s="21" customFormat="1" ht="17.65" customHeight="1" spans="1:2">
      <c r="A431" s="7" t="s">
        <v>486</v>
      </c>
      <c r="B431" s="8">
        <v>3697</v>
      </c>
    </row>
    <row r="432" s="21" customFormat="1" ht="17.65" customHeight="1" spans="1:2">
      <c r="A432" s="7" t="s">
        <v>487</v>
      </c>
      <c r="B432" s="8">
        <v>464</v>
      </c>
    </row>
    <row r="433" s="21" customFormat="1" ht="17.65" customHeight="1" spans="1:2">
      <c r="A433" s="7" t="s">
        <v>488</v>
      </c>
      <c r="B433" s="8">
        <v>0</v>
      </c>
    </row>
    <row r="434" s="21" customFormat="1" ht="17.65" customHeight="1" spans="1:2">
      <c r="A434" s="7" t="s">
        <v>489</v>
      </c>
      <c r="B434" s="8">
        <v>194</v>
      </c>
    </row>
    <row r="435" s="21" customFormat="1" ht="17.65" customHeight="1" spans="1:2">
      <c r="A435" s="7" t="s">
        <v>490</v>
      </c>
      <c r="B435" s="8">
        <v>0</v>
      </c>
    </row>
    <row r="436" s="21" customFormat="1" ht="17.65" customHeight="1" spans="1:2">
      <c r="A436" s="7" t="s">
        <v>491</v>
      </c>
      <c r="B436" s="8">
        <v>0</v>
      </c>
    </row>
    <row r="437" s="21" customFormat="1" ht="17.65" customHeight="1" spans="1:2">
      <c r="A437" s="7" t="s">
        <v>492</v>
      </c>
      <c r="B437" s="8">
        <v>0</v>
      </c>
    </row>
    <row r="438" s="21" customFormat="1" ht="17.65" customHeight="1" spans="1:2">
      <c r="A438" s="7" t="s">
        <v>493</v>
      </c>
      <c r="B438" s="8">
        <v>0</v>
      </c>
    </row>
    <row r="439" s="21" customFormat="1" ht="17.65" customHeight="1" spans="1:2">
      <c r="A439" s="7" t="s">
        <v>494</v>
      </c>
      <c r="B439" s="8">
        <v>0</v>
      </c>
    </row>
    <row r="440" s="21" customFormat="1" ht="17.65" customHeight="1" spans="1:2">
      <c r="A440" s="7" t="s">
        <v>495</v>
      </c>
      <c r="B440" s="8">
        <v>0</v>
      </c>
    </row>
    <row r="441" s="21" customFormat="1" ht="17.65" customHeight="1" spans="1:2">
      <c r="A441" s="7" t="s">
        <v>496</v>
      </c>
      <c r="B441" s="8">
        <v>0</v>
      </c>
    </row>
    <row r="442" s="21" customFormat="1" ht="17.65" customHeight="1" spans="1:2">
      <c r="A442" s="7" t="s">
        <v>497</v>
      </c>
      <c r="B442" s="8">
        <v>39</v>
      </c>
    </row>
    <row r="443" s="21" customFormat="1" ht="17.65" customHeight="1" spans="1:2">
      <c r="A443" s="7" t="s">
        <v>498</v>
      </c>
      <c r="B443" s="8">
        <v>0</v>
      </c>
    </row>
    <row r="444" s="21" customFormat="1" ht="17.65" customHeight="1" spans="1:2">
      <c r="A444" s="7" t="s">
        <v>499</v>
      </c>
      <c r="B444" s="8">
        <v>98</v>
      </c>
    </row>
    <row r="445" s="21" customFormat="1" ht="17.65" customHeight="1" spans="1:2">
      <c r="A445" s="7" t="s">
        <v>500</v>
      </c>
      <c r="B445" s="8">
        <v>0</v>
      </c>
    </row>
    <row r="446" s="21" customFormat="1" ht="17.65" customHeight="1" spans="1:2">
      <c r="A446" s="7" t="s">
        <v>501</v>
      </c>
      <c r="B446" s="8">
        <v>0</v>
      </c>
    </row>
    <row r="447" s="21" customFormat="1" ht="17.65" customHeight="1" spans="1:2">
      <c r="A447" s="7" t="s">
        <v>502</v>
      </c>
      <c r="B447" s="8">
        <v>0</v>
      </c>
    </row>
    <row r="448" s="21" customFormat="1" ht="17.65" customHeight="1" spans="1:2">
      <c r="A448" s="7" t="s">
        <v>503</v>
      </c>
      <c r="B448" s="8">
        <v>0</v>
      </c>
    </row>
    <row r="449" s="21" customFormat="1" ht="17.65" customHeight="1" spans="1:2">
      <c r="A449" s="7" t="s">
        <v>504</v>
      </c>
      <c r="B449" s="8">
        <v>2902</v>
      </c>
    </row>
    <row r="450" s="21" customFormat="1" ht="17.65" customHeight="1" spans="1:2">
      <c r="A450" s="7" t="s">
        <v>505</v>
      </c>
      <c r="B450" s="8">
        <v>0</v>
      </c>
    </row>
    <row r="451" s="21" customFormat="1" ht="17.65" customHeight="1" spans="1:2">
      <c r="A451" s="7" t="s">
        <v>506</v>
      </c>
      <c r="B451" s="8">
        <v>0</v>
      </c>
    </row>
    <row r="452" s="21" customFormat="1" ht="17.65" customHeight="1" spans="1:2">
      <c r="A452" s="7" t="s">
        <v>507</v>
      </c>
      <c r="B452" s="8">
        <v>0</v>
      </c>
    </row>
    <row r="453" s="21" customFormat="1" ht="17.65" customHeight="1" spans="1:2">
      <c r="A453" s="7" t="s">
        <v>508</v>
      </c>
      <c r="B453" s="8">
        <v>0</v>
      </c>
    </row>
    <row r="454" s="21" customFormat="1" ht="17.65" customHeight="1" spans="1:2">
      <c r="A454" s="7" t="s">
        <v>509</v>
      </c>
      <c r="B454" s="8">
        <v>0</v>
      </c>
    </row>
    <row r="455" s="21" customFormat="1" ht="17.65" customHeight="1" spans="1:2">
      <c r="A455" s="7" t="s">
        <v>510</v>
      </c>
      <c r="B455" s="8">
        <v>0</v>
      </c>
    </row>
    <row r="456" s="21" customFormat="1" ht="17.65" customHeight="1" spans="1:2">
      <c r="A456" s="7" t="s">
        <v>511</v>
      </c>
      <c r="B456" s="8">
        <v>0</v>
      </c>
    </row>
    <row r="457" s="21" customFormat="1" ht="17.65" customHeight="1" spans="1:2">
      <c r="A457" s="7" t="s">
        <v>512</v>
      </c>
      <c r="B457" s="8">
        <v>0</v>
      </c>
    </row>
    <row r="458" s="21" customFormat="1" ht="17.65" customHeight="1" spans="1:2">
      <c r="A458" s="7" t="s">
        <v>513</v>
      </c>
      <c r="B458" s="8">
        <v>0</v>
      </c>
    </row>
    <row r="459" s="21" customFormat="1" ht="17.65" customHeight="1" spans="1:2">
      <c r="A459" s="7" t="s">
        <v>514</v>
      </c>
      <c r="B459" s="8">
        <v>0</v>
      </c>
    </row>
    <row r="460" s="21" customFormat="1" ht="17.65" customHeight="1" spans="1:2">
      <c r="A460" s="7" t="s">
        <v>515</v>
      </c>
      <c r="B460" s="8">
        <v>0</v>
      </c>
    </row>
    <row r="461" s="21" customFormat="1" ht="17.65" customHeight="1" spans="1:2">
      <c r="A461" s="7" t="s">
        <v>516</v>
      </c>
      <c r="B461" s="8">
        <v>0</v>
      </c>
    </row>
    <row r="462" s="21" customFormat="1" ht="17.65" customHeight="1" spans="1:2">
      <c r="A462" s="7" t="s">
        <v>517</v>
      </c>
      <c r="B462" s="8">
        <v>0</v>
      </c>
    </row>
    <row r="463" s="21" customFormat="1" ht="17.65" customHeight="1" spans="1:2">
      <c r="A463" s="7" t="s">
        <v>518</v>
      </c>
      <c r="B463" s="8">
        <v>0</v>
      </c>
    </row>
    <row r="464" s="21" customFormat="1" ht="17.65" customHeight="1" spans="1:2">
      <c r="A464" s="7" t="s">
        <v>519</v>
      </c>
      <c r="B464" s="8">
        <v>0</v>
      </c>
    </row>
    <row r="465" s="21" customFormat="1" ht="17.65" customHeight="1" spans="1:2">
      <c r="A465" s="7" t="s">
        <v>520</v>
      </c>
      <c r="B465" s="8">
        <v>0</v>
      </c>
    </row>
    <row r="466" s="21" customFormat="1" ht="17.65" customHeight="1" spans="1:2">
      <c r="A466" s="7" t="s">
        <v>521</v>
      </c>
      <c r="B466" s="8">
        <v>0</v>
      </c>
    </row>
    <row r="467" s="21" customFormat="1" ht="17.65" customHeight="1" spans="1:2">
      <c r="A467" s="7" t="s">
        <v>522</v>
      </c>
      <c r="B467" s="8">
        <v>0</v>
      </c>
    </row>
    <row r="468" s="21" customFormat="1" ht="17.65" customHeight="1" spans="1:2">
      <c r="A468" s="7" t="s">
        <v>523</v>
      </c>
      <c r="B468" s="8">
        <v>0</v>
      </c>
    </row>
    <row r="469" s="21" customFormat="1" ht="17.65" customHeight="1" spans="1:2">
      <c r="A469" s="7" t="s">
        <v>524</v>
      </c>
      <c r="B469" s="8">
        <v>5822</v>
      </c>
    </row>
    <row r="470" s="21" customFormat="1" ht="17.65" customHeight="1" spans="1:2">
      <c r="A470" s="7" t="s">
        <v>525</v>
      </c>
      <c r="B470" s="8">
        <v>0</v>
      </c>
    </row>
    <row r="471" s="21" customFormat="1" ht="17.65" customHeight="1" spans="1:2">
      <c r="A471" s="7" t="s">
        <v>526</v>
      </c>
      <c r="B471" s="8">
        <v>0</v>
      </c>
    </row>
    <row r="472" s="21" customFormat="1" ht="17.65" customHeight="1" spans="1:2">
      <c r="A472" s="7" t="s">
        <v>527</v>
      </c>
      <c r="B472" s="8">
        <v>0</v>
      </c>
    </row>
    <row r="473" s="21" customFormat="1" ht="17.65" customHeight="1" spans="1:2">
      <c r="A473" s="7" t="s">
        <v>528</v>
      </c>
      <c r="B473" s="8">
        <v>0</v>
      </c>
    </row>
    <row r="474" s="21" customFormat="1" ht="17.65" customHeight="1" spans="1:2">
      <c r="A474" s="7" t="s">
        <v>529</v>
      </c>
      <c r="B474" s="8">
        <v>0</v>
      </c>
    </row>
    <row r="475" s="21" customFormat="1" ht="17.65" customHeight="1" spans="1:2">
      <c r="A475" s="7" t="s">
        <v>530</v>
      </c>
      <c r="B475" s="8">
        <v>0</v>
      </c>
    </row>
    <row r="476" s="21" customFormat="1" ht="17.65" customHeight="1" spans="1:2">
      <c r="A476" s="7" t="s">
        <v>531</v>
      </c>
      <c r="B476" s="8">
        <v>0</v>
      </c>
    </row>
    <row r="477" s="21" customFormat="1" ht="17.65" customHeight="1" spans="1:2">
      <c r="A477" s="7" t="s">
        <v>532</v>
      </c>
      <c r="B477" s="8">
        <v>0</v>
      </c>
    </row>
    <row r="478" s="21" customFormat="1" ht="17.65" customHeight="1" spans="1:2">
      <c r="A478" s="7" t="s">
        <v>533</v>
      </c>
      <c r="B478" s="8">
        <v>248</v>
      </c>
    </row>
    <row r="479" s="21" customFormat="1" ht="17.65" customHeight="1" spans="1:2">
      <c r="A479" s="7" t="s">
        <v>534</v>
      </c>
      <c r="B479" s="8">
        <v>49</v>
      </c>
    </row>
    <row r="480" s="21" customFormat="1" ht="17.65" customHeight="1" spans="1:2">
      <c r="A480" s="7" t="s">
        <v>535</v>
      </c>
      <c r="B480" s="8">
        <v>0</v>
      </c>
    </row>
    <row r="481" s="21" customFormat="1" ht="17.65" customHeight="1" spans="1:2">
      <c r="A481" s="7" t="s">
        <v>536</v>
      </c>
      <c r="B481" s="8">
        <v>0</v>
      </c>
    </row>
    <row r="482" s="21" customFormat="1" ht="17.65" customHeight="1" spans="1:2">
      <c r="A482" s="7" t="s">
        <v>537</v>
      </c>
      <c r="B482" s="8">
        <v>199</v>
      </c>
    </row>
    <row r="483" s="21" customFormat="1" ht="17.65" customHeight="1" spans="1:2">
      <c r="A483" s="7" t="s">
        <v>538</v>
      </c>
      <c r="B483" s="8">
        <v>116</v>
      </c>
    </row>
    <row r="484" s="21" customFormat="1" ht="17.65" customHeight="1" spans="1:2">
      <c r="A484" s="7" t="s">
        <v>539</v>
      </c>
      <c r="B484" s="8">
        <v>0</v>
      </c>
    </row>
    <row r="485" s="21" customFormat="1" ht="17.65" customHeight="1" spans="1:2">
      <c r="A485" s="7" t="s">
        <v>540</v>
      </c>
      <c r="B485" s="8">
        <v>5</v>
      </c>
    </row>
    <row r="486" s="21" customFormat="1" ht="17.65" customHeight="1" spans="1:2">
      <c r="A486" s="7" t="s">
        <v>541</v>
      </c>
      <c r="B486" s="8">
        <v>20</v>
      </c>
    </row>
    <row r="487" s="21" customFormat="1" ht="17.65" customHeight="1" spans="1:2">
      <c r="A487" s="7" t="s">
        <v>542</v>
      </c>
      <c r="B487" s="8">
        <v>84</v>
      </c>
    </row>
    <row r="488" s="21" customFormat="1" ht="17.65" customHeight="1" spans="1:2">
      <c r="A488" s="7" t="s">
        <v>543</v>
      </c>
      <c r="B488" s="8">
        <v>7</v>
      </c>
    </row>
    <row r="489" s="21" customFormat="1" ht="17.65" customHeight="1" spans="1:2">
      <c r="A489" s="7" t="s">
        <v>544</v>
      </c>
      <c r="B489" s="8">
        <v>0</v>
      </c>
    </row>
    <row r="490" s="21" customFormat="1" ht="17.65" customHeight="1" spans="1:2">
      <c r="A490" s="7" t="s">
        <v>545</v>
      </c>
      <c r="B490" s="8">
        <v>0</v>
      </c>
    </row>
    <row r="491" s="21" customFormat="1" ht="17.65" customHeight="1" spans="1:2">
      <c r="A491" s="7" t="s">
        <v>546</v>
      </c>
      <c r="B491" s="8">
        <v>0</v>
      </c>
    </row>
    <row r="492" s="21" customFormat="1" ht="17.65" customHeight="1" spans="1:2">
      <c r="A492" s="7" t="s">
        <v>547</v>
      </c>
      <c r="B492" s="8">
        <v>0</v>
      </c>
    </row>
    <row r="493" s="21" customFormat="1" ht="17.65" customHeight="1" spans="1:2">
      <c r="A493" s="7" t="s">
        <v>548</v>
      </c>
      <c r="B493" s="8">
        <v>0</v>
      </c>
    </row>
    <row r="494" s="21" customFormat="1" ht="17.65" customHeight="1" spans="1:2">
      <c r="A494" s="7" t="s">
        <v>549</v>
      </c>
      <c r="B494" s="8">
        <v>0</v>
      </c>
    </row>
    <row r="495" s="21" customFormat="1" ht="17.65" customHeight="1" spans="1:2">
      <c r="A495" s="7" t="s">
        <v>550</v>
      </c>
      <c r="B495" s="8">
        <v>0</v>
      </c>
    </row>
    <row r="496" s="21" customFormat="1" ht="17.65" customHeight="1" spans="1:2">
      <c r="A496" s="7" t="s">
        <v>551</v>
      </c>
      <c r="B496" s="8">
        <v>0</v>
      </c>
    </row>
    <row r="497" s="21" customFormat="1" ht="17.65" customHeight="1" spans="1:2">
      <c r="A497" s="7" t="s">
        <v>552</v>
      </c>
      <c r="B497" s="8">
        <v>0</v>
      </c>
    </row>
    <row r="498" s="21" customFormat="1" ht="17.65" customHeight="1" spans="1:2">
      <c r="A498" s="7" t="s">
        <v>553</v>
      </c>
      <c r="B498" s="8">
        <v>0</v>
      </c>
    </row>
    <row r="499" s="21" customFormat="1" ht="17.65" customHeight="1" spans="1:2">
      <c r="A499" s="7" t="s">
        <v>554</v>
      </c>
      <c r="B499" s="8">
        <v>0</v>
      </c>
    </row>
    <row r="500" s="21" customFormat="1" ht="17.65" customHeight="1" spans="1:2">
      <c r="A500" s="7" t="s">
        <v>555</v>
      </c>
      <c r="B500" s="8">
        <v>0</v>
      </c>
    </row>
    <row r="501" s="21" customFormat="1" ht="17.65" customHeight="1" spans="1:2">
      <c r="A501" s="7" t="s">
        <v>556</v>
      </c>
      <c r="B501" s="8">
        <v>0</v>
      </c>
    </row>
    <row r="502" s="21" customFormat="1" ht="17.65" customHeight="1" spans="1:2">
      <c r="A502" s="7" t="s">
        <v>557</v>
      </c>
      <c r="B502" s="8">
        <v>0</v>
      </c>
    </row>
    <row r="503" s="21" customFormat="1" ht="17.65" customHeight="1" spans="1:2">
      <c r="A503" s="7" t="s">
        <v>558</v>
      </c>
      <c r="B503" s="8">
        <v>0</v>
      </c>
    </row>
    <row r="504" s="21" customFormat="1" ht="17.65" customHeight="1" spans="1:2">
      <c r="A504" s="7" t="s">
        <v>559</v>
      </c>
      <c r="B504" s="8">
        <v>5458</v>
      </c>
    </row>
    <row r="505" s="21" customFormat="1" ht="17.65" customHeight="1" spans="1:2">
      <c r="A505" s="7" t="s">
        <v>560</v>
      </c>
      <c r="B505" s="8">
        <v>1110</v>
      </c>
    </row>
    <row r="506" s="21" customFormat="1" ht="17.65" customHeight="1" spans="1:2">
      <c r="A506" s="7" t="s">
        <v>561</v>
      </c>
      <c r="B506" s="8">
        <v>0</v>
      </c>
    </row>
    <row r="507" s="21" customFormat="1" ht="17.65" customHeight="1" spans="1:2">
      <c r="A507" s="7" t="s">
        <v>562</v>
      </c>
      <c r="B507" s="8">
        <v>1110</v>
      </c>
    </row>
    <row r="508" s="21" customFormat="1" ht="17.65" customHeight="1" spans="1:2">
      <c r="A508" s="7" t="s">
        <v>563</v>
      </c>
      <c r="B508" s="8">
        <v>1440</v>
      </c>
    </row>
    <row r="509" s="21" customFormat="1" ht="17.65" customHeight="1" spans="1:2">
      <c r="A509" s="7" t="s">
        <v>564</v>
      </c>
      <c r="B509" s="8">
        <v>0</v>
      </c>
    </row>
    <row r="510" s="21" customFormat="1" ht="17.65" customHeight="1" spans="1:2">
      <c r="A510" s="7" t="s">
        <v>565</v>
      </c>
      <c r="B510" s="8">
        <v>1355</v>
      </c>
    </row>
    <row r="511" s="21" customFormat="1" ht="17.65" customHeight="1" spans="1:2">
      <c r="A511" s="7" t="s">
        <v>566</v>
      </c>
      <c r="B511" s="8">
        <v>81</v>
      </c>
    </row>
    <row r="512" s="21" customFormat="1" ht="17.65" customHeight="1" spans="1:2">
      <c r="A512" s="7" t="s">
        <v>567</v>
      </c>
      <c r="B512" s="8">
        <v>4</v>
      </c>
    </row>
    <row r="513" s="21" customFormat="1" ht="17.65" customHeight="1" spans="1:2">
      <c r="A513" s="7" t="s">
        <v>568</v>
      </c>
      <c r="B513" s="8">
        <v>0</v>
      </c>
    </row>
    <row r="514" s="21" customFormat="1" ht="17.65" customHeight="1" spans="1:2">
      <c r="A514" s="7" t="s">
        <v>569</v>
      </c>
      <c r="B514" s="8">
        <v>0</v>
      </c>
    </row>
    <row r="515" s="21" customFormat="1" ht="17.65" customHeight="1" spans="1:2">
      <c r="A515" s="7" t="s">
        <v>570</v>
      </c>
      <c r="B515" s="8">
        <v>0</v>
      </c>
    </row>
    <row r="516" s="21" customFormat="1" ht="17.65" customHeight="1" spans="1:2">
      <c r="A516" s="7" t="s">
        <v>571</v>
      </c>
      <c r="B516" s="8">
        <v>0</v>
      </c>
    </row>
    <row r="517" s="21" customFormat="1" ht="17.65" customHeight="1" spans="1:2">
      <c r="A517" s="7" t="s">
        <v>572</v>
      </c>
      <c r="B517" s="8">
        <v>0</v>
      </c>
    </row>
    <row r="518" s="21" customFormat="1" ht="17.65" customHeight="1" spans="1:2">
      <c r="A518" s="7" t="s">
        <v>573</v>
      </c>
      <c r="B518" s="8">
        <v>0</v>
      </c>
    </row>
    <row r="519" s="21" customFormat="1" ht="17.65" customHeight="1" spans="1:2">
      <c r="A519" s="7" t="s">
        <v>574</v>
      </c>
      <c r="B519" s="8">
        <v>0</v>
      </c>
    </row>
    <row r="520" s="21" customFormat="1" ht="17.65" customHeight="1" spans="1:2">
      <c r="A520" s="7"/>
      <c r="B520" s="25"/>
    </row>
    <row r="521" s="21" customFormat="1" ht="17.65" customHeight="1" spans="1:2">
      <c r="A521" s="7"/>
      <c r="B521" s="25"/>
    </row>
    <row r="522" s="21" customFormat="1" ht="17.65" customHeight="1" spans="1:2">
      <c r="A522" s="7"/>
      <c r="B522" s="25"/>
    </row>
    <row r="523" s="21" customFormat="1" ht="17.65" customHeight="1" spans="1:2">
      <c r="A523" s="7"/>
      <c r="B523" s="25"/>
    </row>
    <row r="524" s="21" customFormat="1" ht="17.65" customHeight="1" spans="1:2">
      <c r="A524" s="7"/>
      <c r="B524" s="25"/>
    </row>
    <row r="525" s="21" customFormat="1" ht="17.65" customHeight="1" spans="1:2">
      <c r="A525" s="7"/>
      <c r="B525" s="25"/>
    </row>
    <row r="526" s="21" customFormat="1" ht="17.65" customHeight="1" spans="1:2">
      <c r="A526" s="7"/>
      <c r="B526" s="25"/>
    </row>
    <row r="527" s="21" customFormat="1" ht="17.65" customHeight="1" spans="1:2">
      <c r="A527" s="7"/>
      <c r="B527" s="25"/>
    </row>
    <row r="528" s="21" customFormat="1" ht="17.65" customHeight="1" spans="1:2">
      <c r="A528" s="7"/>
      <c r="B528" s="25"/>
    </row>
    <row r="529" s="21" customFormat="1" ht="17.65" customHeight="1" spans="1:2">
      <c r="A529" s="7"/>
      <c r="B529" s="25"/>
    </row>
    <row r="530" s="21" customFormat="1" ht="17.65" customHeight="1" spans="1:2">
      <c r="A530" s="7"/>
      <c r="B530" s="25"/>
    </row>
    <row r="531" s="21" customFormat="1" ht="17.65" customHeight="1" spans="1:2">
      <c r="A531" s="7"/>
      <c r="B531" s="25"/>
    </row>
    <row r="532" s="21" customFormat="1" ht="17.65" customHeight="1" spans="1:2">
      <c r="A532" s="7"/>
      <c r="B532" s="25"/>
    </row>
    <row r="533" s="21" customFormat="1" ht="17.65" customHeight="1" spans="1:2">
      <c r="A533" s="7"/>
      <c r="B533" s="25"/>
    </row>
    <row r="534" s="21" customFormat="1" ht="17.65" customHeight="1" spans="1:2">
      <c r="A534" s="7"/>
      <c r="B534" s="25"/>
    </row>
    <row r="535" s="21" customFormat="1" ht="17.65" customHeight="1" spans="1:2">
      <c r="A535" s="7"/>
      <c r="B535" s="25"/>
    </row>
    <row r="536" s="21" customFormat="1" ht="17.65" customHeight="1" spans="1:2">
      <c r="A536" s="7"/>
      <c r="B536" s="25"/>
    </row>
    <row r="537" s="21" customFormat="1" ht="17.65" customHeight="1" spans="1:2">
      <c r="A537" s="7"/>
      <c r="B537" s="25"/>
    </row>
    <row r="538" s="21" customFormat="1" ht="17.65" customHeight="1" spans="1:2">
      <c r="A538" s="7"/>
      <c r="B538" s="25"/>
    </row>
    <row r="539" s="21" customFormat="1" ht="17.65" customHeight="1" spans="1:2">
      <c r="A539" s="7"/>
      <c r="B539" s="25"/>
    </row>
    <row r="540" s="21" customFormat="1" ht="17.65" customHeight="1" spans="1:2">
      <c r="A540" s="7"/>
      <c r="B540" s="25"/>
    </row>
    <row r="541" s="21" customFormat="1" ht="17.65" customHeight="1" spans="1:2">
      <c r="A541" s="7"/>
      <c r="B541" s="25"/>
    </row>
    <row r="542" s="21" customFormat="1" ht="17.65" customHeight="1" spans="1:2">
      <c r="A542" s="7"/>
      <c r="B542" s="25"/>
    </row>
    <row r="543" s="21" customFormat="1" ht="17.65" customHeight="1" spans="1:2">
      <c r="A543" s="7"/>
      <c r="B543" s="25"/>
    </row>
    <row r="544" s="21" customFormat="1" ht="17.65" customHeight="1" spans="1:2">
      <c r="A544" s="7"/>
      <c r="B544" s="25"/>
    </row>
    <row r="545" s="21" customFormat="1" ht="17.65" customHeight="1" spans="1:2">
      <c r="A545" s="7"/>
      <c r="B545" s="25"/>
    </row>
    <row r="546" s="21" customFormat="1" ht="17.65" customHeight="1" spans="1:2">
      <c r="A546" s="7"/>
      <c r="B546" s="25"/>
    </row>
    <row r="547" s="21" customFormat="1" ht="17.65" customHeight="1" spans="1:2">
      <c r="A547" s="7"/>
      <c r="B547" s="25"/>
    </row>
    <row r="548" s="21" customFormat="1" ht="17.65" customHeight="1" spans="1:2">
      <c r="A548" s="7"/>
      <c r="B548" s="25"/>
    </row>
    <row r="549" s="21" customFormat="1" ht="17.65" customHeight="1" spans="1:2">
      <c r="A549" s="7"/>
      <c r="B549" s="25"/>
    </row>
    <row r="550" s="21" customFormat="1" ht="17.65" customHeight="1" spans="1:2">
      <c r="A550" s="7"/>
      <c r="B550" s="25"/>
    </row>
    <row r="551" s="21" customFormat="1" ht="17.65" customHeight="1" spans="1:2">
      <c r="A551" s="7"/>
      <c r="B551" s="25"/>
    </row>
    <row r="552" s="21" customFormat="1" ht="17.65" customHeight="1" spans="1:2">
      <c r="A552" s="7"/>
      <c r="B552" s="25"/>
    </row>
    <row r="553" s="21" customFormat="1" ht="17.65" customHeight="1" spans="1:2">
      <c r="A553" s="7"/>
      <c r="B553" s="25"/>
    </row>
    <row r="554" s="21" customFormat="1" ht="17.65" customHeight="1" spans="1:2">
      <c r="A554" s="7"/>
      <c r="B554" s="25"/>
    </row>
    <row r="555" s="21" customFormat="1" ht="17.65" customHeight="1" spans="1:2">
      <c r="A555" s="7"/>
      <c r="B555" s="25"/>
    </row>
    <row r="556" s="21" customFormat="1" ht="15.6" customHeight="1" spans="1:2">
      <c r="A556" s="7"/>
      <c r="B556" s="25"/>
    </row>
    <row r="557" s="21" customFormat="1" ht="15.6" customHeight="1" spans="1:2">
      <c r="A557" s="7"/>
      <c r="B557" s="25"/>
    </row>
    <row r="558" s="21" customFormat="1" ht="17.65" customHeight="1" spans="1:2">
      <c r="A558" s="7"/>
      <c r="B558" s="25"/>
    </row>
    <row r="559" s="21" customFormat="1" ht="17.65" customHeight="1" spans="1:2">
      <c r="A559" s="7"/>
      <c r="B559" s="25"/>
    </row>
    <row r="560" s="21" customFormat="1" ht="17.65" customHeight="1" spans="1:2">
      <c r="A560" s="7"/>
      <c r="B560" s="25"/>
    </row>
    <row r="561" s="21" customFormat="1" ht="17.65" customHeight="1" spans="1:2">
      <c r="A561" s="7"/>
      <c r="B561" s="25"/>
    </row>
    <row r="562" s="21" customFormat="1" ht="17.65" customHeight="1" spans="1:2">
      <c r="A562" s="7"/>
      <c r="B562" s="25"/>
    </row>
    <row r="563" s="21" customFormat="1" ht="17.65" customHeight="1" spans="1:2">
      <c r="A563" s="7"/>
      <c r="B563" s="25"/>
    </row>
    <row r="564" s="21" customFormat="1" ht="17.65" customHeight="1" spans="1:2">
      <c r="A564" s="7"/>
      <c r="B564" s="25"/>
    </row>
    <row r="565" s="21" customFormat="1" ht="17.65" customHeight="1" spans="1:2">
      <c r="A565" s="7"/>
      <c r="B565" s="25"/>
    </row>
    <row r="566" s="21" customFormat="1" ht="17.65" customHeight="1" spans="1:2">
      <c r="A566" s="7"/>
      <c r="B566" s="25"/>
    </row>
    <row r="567" s="21" customFormat="1" ht="17.65" customHeight="1" spans="1:2">
      <c r="A567" s="7"/>
      <c r="B567" s="25"/>
    </row>
    <row r="568" s="21" customFormat="1" ht="17.65" customHeight="1" spans="1:2">
      <c r="A568" s="7"/>
      <c r="B568" s="25"/>
    </row>
    <row r="569" s="21" customFormat="1" ht="17.65" customHeight="1" spans="1:2">
      <c r="A569" s="7"/>
      <c r="B569" s="25"/>
    </row>
    <row r="570" s="21" customFormat="1" ht="17.65" customHeight="1" spans="1:2">
      <c r="A570" s="7"/>
      <c r="B570" s="25"/>
    </row>
    <row r="571" s="21" customFormat="1" ht="17.65" customHeight="1" spans="1:2">
      <c r="A571" s="7"/>
      <c r="B571" s="25"/>
    </row>
    <row r="572" s="21" customFormat="1" ht="17.65" customHeight="1" spans="1:2">
      <c r="A572" s="7"/>
      <c r="B572" s="25"/>
    </row>
    <row r="573" s="21" customFormat="1" ht="17.65" customHeight="1" spans="1:2">
      <c r="A573" s="7"/>
      <c r="B573" s="25"/>
    </row>
    <row r="574" s="21" customFormat="1" ht="17.65" customHeight="1" spans="1:2">
      <c r="A574" s="7"/>
      <c r="B574" s="25"/>
    </row>
    <row r="575" s="21" customFormat="1" ht="17.65" customHeight="1" spans="1:2">
      <c r="A575" s="7"/>
      <c r="B575" s="25"/>
    </row>
    <row r="576" s="21" customFormat="1" ht="17.65" customHeight="1" spans="1:2">
      <c r="A576" s="7"/>
      <c r="B576" s="25"/>
    </row>
    <row r="577" s="21" customFormat="1" ht="17.65" customHeight="1" spans="1:2">
      <c r="A577" s="7"/>
      <c r="B577" s="25"/>
    </row>
    <row r="578" s="21" customFormat="1" ht="17.65" customHeight="1" spans="1:2">
      <c r="A578" s="7"/>
      <c r="B578" s="25"/>
    </row>
    <row r="579" s="21" customFormat="1" ht="17.25" customHeight="1" spans="1:2">
      <c r="A579" s="7"/>
      <c r="B579" s="25"/>
    </row>
    <row r="580" s="21" customFormat="1" ht="17.25" customHeight="1" spans="1:2">
      <c r="A580" s="7"/>
      <c r="B580" s="25"/>
    </row>
    <row r="581" s="21" customFormat="1" ht="17.25" customHeight="1" spans="1:2">
      <c r="A581" s="7"/>
      <c r="B581" s="25"/>
    </row>
    <row r="582" s="21" customFormat="1" ht="17.25" customHeight="1" spans="1:2">
      <c r="A582" s="7"/>
      <c r="B582" s="25"/>
    </row>
    <row r="583" s="21" customFormat="1" ht="17.25" customHeight="1" spans="1:2">
      <c r="A583" s="7"/>
      <c r="B583" s="25"/>
    </row>
    <row r="584" s="21" customFormat="1" ht="17.25" customHeight="1" spans="1:2">
      <c r="A584" s="7"/>
      <c r="B584" s="25"/>
    </row>
    <row r="585" s="21" customFormat="1" ht="17.25" customHeight="1" spans="1:2">
      <c r="A585" s="7"/>
      <c r="B585" s="25"/>
    </row>
    <row r="586" s="21" customFormat="1" ht="17.25" customHeight="1" spans="1:2">
      <c r="A586" s="7"/>
      <c r="B586" s="25"/>
    </row>
    <row r="587" s="21" customFormat="1" ht="17.25" customHeight="1" spans="1:2">
      <c r="A587" s="7"/>
      <c r="B587" s="25"/>
    </row>
    <row r="588" s="21" customFormat="1" ht="17.25" customHeight="1" spans="1:2">
      <c r="A588" s="7"/>
      <c r="B588" s="25"/>
    </row>
    <row r="589" s="21" customFormat="1" ht="17.25" customHeight="1" spans="1:2">
      <c r="A589" s="7"/>
      <c r="B589" s="25"/>
    </row>
    <row r="590" s="21" customFormat="1" ht="17.25" customHeight="1" spans="1:2">
      <c r="A590" s="7"/>
      <c r="B590" s="25"/>
    </row>
    <row r="591" s="21" customFormat="1" ht="17.25" customHeight="1" spans="1:2">
      <c r="A591" s="7"/>
      <c r="B591" s="25"/>
    </row>
    <row r="592" s="21" customFormat="1" ht="17.25" customHeight="1" spans="1:2">
      <c r="A592" s="7"/>
      <c r="B592" s="25"/>
    </row>
    <row r="593" s="21" customFormat="1" ht="17.25" customHeight="1" spans="1:2">
      <c r="A593" s="7"/>
      <c r="B593" s="25"/>
    </row>
    <row r="594" s="21" customFormat="1" ht="17.25" customHeight="1" spans="1:2">
      <c r="A594" s="7"/>
      <c r="B594" s="25"/>
    </row>
    <row r="595" s="21" customFormat="1" ht="17.25" customHeight="1" spans="1:2">
      <c r="A595" s="7"/>
      <c r="B595" s="25"/>
    </row>
    <row r="596" s="21" customFormat="1" ht="17.25" customHeight="1" spans="1:2">
      <c r="A596" s="7"/>
      <c r="B596" s="25"/>
    </row>
    <row r="597" s="21" customFormat="1" ht="17.25" customHeight="1" spans="1:2">
      <c r="A597" s="7"/>
      <c r="B597" s="25"/>
    </row>
    <row r="598" s="21" customFormat="1" ht="17.25" customHeight="1" spans="1:2">
      <c r="A598" s="7"/>
      <c r="B598" s="25"/>
    </row>
    <row r="599" s="21" customFormat="1" ht="17.25" customHeight="1" spans="1:2">
      <c r="A599" s="7"/>
      <c r="B599" s="25"/>
    </row>
    <row r="600" s="21" customFormat="1" ht="17.25" customHeight="1" spans="1:2">
      <c r="A600" s="7"/>
      <c r="B600" s="25"/>
    </row>
    <row r="601" s="21" customFormat="1" ht="17.25" customHeight="1" spans="1:2">
      <c r="A601" s="7"/>
      <c r="B601" s="25"/>
    </row>
    <row r="602" s="21" customFormat="1" ht="17.25" customHeight="1" spans="1:2">
      <c r="A602" s="7"/>
      <c r="B602" s="25"/>
    </row>
    <row r="603" s="21" customFormat="1" ht="17.25" customHeight="1" spans="1:2">
      <c r="A603" s="7"/>
      <c r="B603" s="25"/>
    </row>
    <row r="604" s="21" customFormat="1" ht="17.25" customHeight="1" spans="1:2">
      <c r="A604" s="7"/>
      <c r="B604" s="25"/>
    </row>
    <row r="605" s="21" customFormat="1" ht="17.25" customHeight="1" spans="1:2">
      <c r="A605" s="7"/>
      <c r="B605" s="25"/>
    </row>
    <row r="606" s="21" customFormat="1" ht="17.25" customHeight="1" spans="1:2">
      <c r="A606" s="7"/>
      <c r="B606" s="25"/>
    </row>
    <row r="607" s="21" customFormat="1" ht="17.25" customHeight="1" spans="1:2">
      <c r="A607" s="7"/>
      <c r="B607" s="25"/>
    </row>
    <row r="608" s="21" customFormat="1" ht="17.25" customHeight="1" spans="1:2">
      <c r="A608" s="7"/>
      <c r="B608" s="25"/>
    </row>
    <row r="609" s="21" customFormat="1" ht="17.25" customHeight="1" spans="1:2">
      <c r="A609" s="7"/>
      <c r="B609" s="25"/>
    </row>
    <row r="610" s="21" customFormat="1" ht="17.25" customHeight="1" spans="1:2">
      <c r="A610" s="7"/>
      <c r="B610" s="25"/>
    </row>
    <row r="611" s="21" customFormat="1" ht="17.25" customHeight="1" spans="1:2">
      <c r="A611" s="7"/>
      <c r="B611" s="25"/>
    </row>
    <row r="612" s="21" customFormat="1" ht="17.25" customHeight="1" spans="1:2">
      <c r="A612" s="7"/>
      <c r="B612" s="25"/>
    </row>
    <row r="613" s="21" customFormat="1" ht="17.25" customHeight="1" spans="1:2">
      <c r="A613" s="7"/>
      <c r="B613" s="25"/>
    </row>
    <row r="614" s="21" customFormat="1" ht="17.25" customHeight="1" spans="1:2">
      <c r="A614" s="7"/>
      <c r="B614" s="25"/>
    </row>
    <row r="615" s="21" customFormat="1" ht="17.25" customHeight="1" spans="1:2">
      <c r="A615" s="7"/>
      <c r="B615" s="25"/>
    </row>
    <row r="616" s="21" customFormat="1" ht="17.25" customHeight="1" spans="1:2">
      <c r="A616" s="7"/>
      <c r="B616" s="25"/>
    </row>
    <row r="617" s="21" customFormat="1" ht="17.1" customHeight="1" spans="1:2">
      <c r="A617" s="7"/>
      <c r="B617" s="25"/>
    </row>
    <row r="618" s="21" customFormat="1" ht="17.1" customHeight="1" spans="1:2">
      <c r="A618" s="7"/>
      <c r="B618" s="25"/>
    </row>
    <row r="619" s="21" customFormat="1" ht="17.1" customHeight="1" spans="1:2">
      <c r="A619" s="7"/>
      <c r="B619" s="25"/>
    </row>
    <row r="620" s="21" customFormat="1" ht="17.1" customHeight="1" spans="1:2">
      <c r="A620" s="7"/>
      <c r="B620" s="25"/>
    </row>
    <row r="621" s="21" customFormat="1" ht="17.1" customHeight="1" spans="1:2">
      <c r="A621" s="7"/>
      <c r="B621" s="25"/>
    </row>
    <row r="622" s="21" customFormat="1" ht="17.1" customHeight="1" spans="1:2">
      <c r="A622" s="7"/>
      <c r="B622" s="25"/>
    </row>
    <row r="623" s="21" customFormat="1" ht="17.1" customHeight="1" spans="1:2">
      <c r="A623" s="7"/>
      <c r="B623" s="25"/>
    </row>
    <row r="624" s="21" customFormat="1" ht="17.1" customHeight="1" spans="1:2">
      <c r="A624" s="7"/>
      <c r="B624" s="25"/>
    </row>
    <row r="625" s="21" customFormat="1" ht="17.1" customHeight="1" spans="1:2">
      <c r="A625" s="7"/>
      <c r="B625" s="25"/>
    </row>
    <row r="626" s="21" customFormat="1" ht="17.1" customHeight="1" spans="1:2">
      <c r="A626" s="7"/>
      <c r="B626" s="25"/>
    </row>
    <row r="627" s="21" customFormat="1" ht="17.1" customHeight="1" spans="1:2">
      <c r="A627" s="7"/>
      <c r="B627" s="25"/>
    </row>
    <row r="628" s="21" customFormat="1" ht="17.1" customHeight="1" spans="1:2">
      <c r="A628" s="7"/>
      <c r="B628" s="25"/>
    </row>
    <row r="629" s="21" customFormat="1" ht="17.1" customHeight="1" spans="1:2">
      <c r="A629" s="7"/>
      <c r="B629" s="25"/>
    </row>
    <row r="630" s="21" customFormat="1" ht="17.1" customHeight="1" spans="1:2">
      <c r="A630" s="7"/>
      <c r="B630" s="25"/>
    </row>
    <row r="631" s="21" customFormat="1" ht="17.1" customHeight="1" spans="1:2">
      <c r="A631" s="7"/>
      <c r="B631" s="25"/>
    </row>
    <row r="632" s="21" customFormat="1" ht="17.1" customHeight="1" spans="1:2">
      <c r="A632" s="7"/>
      <c r="B632" s="25"/>
    </row>
    <row r="633" s="21" customFormat="1" ht="17.1" customHeight="1" spans="1:2">
      <c r="A633" s="7"/>
      <c r="B633" s="25"/>
    </row>
    <row r="634" s="21" customFormat="1" ht="17.1" customHeight="1" spans="1:2">
      <c r="A634" s="7"/>
      <c r="B634" s="25"/>
    </row>
    <row r="635" s="21" customFormat="1" ht="17.1" customHeight="1" spans="1:2">
      <c r="A635" s="7"/>
      <c r="B635" s="25"/>
    </row>
    <row r="636" s="21" customFormat="1" ht="17.1" customHeight="1" spans="1:2">
      <c r="A636" s="7"/>
      <c r="B636" s="25"/>
    </row>
    <row r="637" s="21" customFormat="1" ht="17.1" customHeight="1" spans="1:2">
      <c r="A637" s="7"/>
      <c r="B637" s="25"/>
    </row>
    <row r="638" s="21" customFormat="1" ht="17.1" customHeight="1" spans="1:2">
      <c r="A638" s="7"/>
      <c r="B638" s="25"/>
    </row>
    <row r="639" s="21" customFormat="1" ht="17.1" customHeight="1" spans="1:2">
      <c r="A639" s="7"/>
      <c r="B639" s="25"/>
    </row>
    <row r="640" s="21" customFormat="1" ht="17.1" customHeight="1" spans="1:2">
      <c r="A640" s="7"/>
      <c r="B640" s="25"/>
    </row>
    <row r="641" s="21" customFormat="1" ht="17.1" customHeight="1" spans="1:2">
      <c r="A641" s="7"/>
      <c r="B641" s="25"/>
    </row>
    <row r="642" s="21" customFormat="1" ht="17.1" customHeight="1" spans="1:2">
      <c r="A642" s="7"/>
      <c r="B642" s="25"/>
    </row>
    <row r="643" s="21" customFormat="1" ht="17.1" customHeight="1" spans="1:2">
      <c r="A643" s="7"/>
      <c r="B643" s="25"/>
    </row>
    <row r="644" s="21" customFormat="1" ht="17.1" customHeight="1" spans="1:2">
      <c r="A644" s="7"/>
      <c r="B644" s="25"/>
    </row>
    <row r="645" s="21" customFormat="1" ht="17.1" customHeight="1" spans="1:2">
      <c r="A645" s="7"/>
      <c r="B645" s="25"/>
    </row>
    <row r="646" s="21" customFormat="1" ht="17.25" customHeight="1" spans="1:2">
      <c r="A646" s="7"/>
      <c r="B646" s="25"/>
    </row>
    <row r="647" s="21" customFormat="1" ht="17.25" customHeight="1" spans="1:2">
      <c r="A647" s="7"/>
      <c r="B647" s="25"/>
    </row>
    <row r="648" s="21" customFormat="1" ht="17.25" customHeight="1" spans="1:2">
      <c r="A648" s="7"/>
      <c r="B648" s="25"/>
    </row>
    <row r="649" s="21" customFormat="1" ht="17.25" customHeight="1" spans="1:2">
      <c r="A649" s="7"/>
      <c r="B649" s="25"/>
    </row>
    <row r="650" s="21" customFormat="1" ht="17.25" customHeight="1" spans="1:2">
      <c r="A650" s="7"/>
      <c r="B650" s="25"/>
    </row>
    <row r="651" s="21" customFormat="1" ht="17.25" customHeight="1" spans="1:2">
      <c r="A651" s="7"/>
      <c r="B651" s="25"/>
    </row>
    <row r="652" s="21" customFormat="1" ht="17.25" customHeight="1" spans="1:2">
      <c r="A652" s="7"/>
      <c r="B652" s="25"/>
    </row>
    <row r="653" s="21" customFormat="1" ht="17.25" customHeight="1" spans="1:2">
      <c r="A653" s="7"/>
      <c r="B653" s="25"/>
    </row>
    <row r="654" s="21" customFormat="1" ht="17.25" customHeight="1" spans="1:2">
      <c r="A654" s="7"/>
      <c r="B654" s="25"/>
    </row>
    <row r="655" s="21" customFormat="1" ht="17.25" customHeight="1" spans="1:2">
      <c r="A655" s="7"/>
      <c r="B655" s="25"/>
    </row>
    <row r="656" s="21" customFormat="1" ht="17.25" customHeight="1" spans="1:2">
      <c r="A656" s="7"/>
      <c r="B656" s="25"/>
    </row>
    <row r="657" s="21" customFormat="1" ht="17.25" customHeight="1" spans="1:2">
      <c r="A657" s="7"/>
      <c r="B657" s="25"/>
    </row>
    <row r="658" s="21" customFormat="1" ht="17.25" customHeight="1" spans="1:2">
      <c r="A658" s="7"/>
      <c r="B658" s="25"/>
    </row>
    <row r="659" s="21" customFormat="1" ht="17.25" customHeight="1" spans="1:2">
      <c r="A659" s="7"/>
      <c r="B659" s="25"/>
    </row>
    <row r="660" s="21" customFormat="1" ht="17.25" customHeight="1" spans="1:2">
      <c r="A660" s="7"/>
      <c r="B660" s="25"/>
    </row>
    <row r="661" s="21" customFormat="1" ht="17.25" customHeight="1" spans="1:2">
      <c r="A661" s="7"/>
      <c r="B661" s="25"/>
    </row>
    <row r="662" s="21" customFormat="1" ht="17.25" customHeight="1" spans="1:2">
      <c r="A662" s="7"/>
      <c r="B662" s="25"/>
    </row>
    <row r="663" s="21" customFormat="1" ht="17.25" customHeight="1" spans="1:2">
      <c r="A663" s="7"/>
      <c r="B663" s="25"/>
    </row>
    <row r="664" s="21" customFormat="1" ht="17.25" customHeight="1" spans="1:2">
      <c r="A664" s="7"/>
      <c r="B664" s="25"/>
    </row>
    <row r="665" s="21" customFormat="1" ht="17.25" customHeight="1" spans="1:2">
      <c r="A665" s="7"/>
      <c r="B665" s="25"/>
    </row>
    <row r="666" s="21" customFormat="1" ht="17.25" customHeight="1" spans="1:2">
      <c r="A666" s="7"/>
      <c r="B666" s="25"/>
    </row>
    <row r="667" s="21" customFormat="1" ht="17.25" customHeight="1" spans="1:2">
      <c r="A667" s="7"/>
      <c r="B667" s="25"/>
    </row>
    <row r="668" s="21" customFormat="1" ht="17.25" customHeight="1" spans="1:2">
      <c r="A668" s="7"/>
      <c r="B668" s="25"/>
    </row>
    <row r="669" s="21" customFormat="1" ht="17.25" customHeight="1" spans="1:2">
      <c r="A669" s="7"/>
      <c r="B669" s="25"/>
    </row>
    <row r="670" s="21" customFormat="1" ht="17.25" customHeight="1" spans="1:2">
      <c r="A670" s="7"/>
      <c r="B670" s="25"/>
    </row>
    <row r="671" s="21" customFormat="1" ht="17.25" customHeight="1" spans="1:2">
      <c r="A671" s="7"/>
      <c r="B671" s="25"/>
    </row>
    <row r="672" s="21" customFormat="1" ht="17.25" customHeight="1" spans="1:2">
      <c r="A672" s="7"/>
      <c r="B672" s="25"/>
    </row>
    <row r="673" s="21" customFormat="1" ht="17.25" customHeight="1" spans="1:2">
      <c r="A673" s="7"/>
      <c r="B673" s="25"/>
    </row>
    <row r="674" s="21" customFormat="1" ht="17.25" customHeight="1" spans="1:2">
      <c r="A674" s="7"/>
      <c r="B674" s="25"/>
    </row>
    <row r="675" s="21" customFormat="1" ht="17.25" customHeight="1" spans="1:2">
      <c r="A675" s="7"/>
      <c r="B675" s="25"/>
    </row>
    <row r="676" s="21" customFormat="1" ht="17.25" customHeight="1" spans="1:2">
      <c r="A676" s="24" t="s">
        <v>29</v>
      </c>
      <c r="B676" s="8">
        <v>69848</v>
      </c>
    </row>
    <row r="677" ht="15.6" customHeight="1"/>
  </sheetData>
  <mergeCells count="3">
    <mergeCell ref="A1:B1"/>
    <mergeCell ref="A2:B2"/>
    <mergeCell ref="A3:B3"/>
  </mergeCells>
  <printOptions horizontalCentered="1" verticalCentered="1" gridLines="1"/>
  <pageMargins left="3" right="2" top="1" bottom="1" header="0" footer="0"/>
  <pageSetup paperSize="1" scale="65" fitToWidth="4" orientation="landscape" blackAndWhite="1"/>
  <headerFooter alignWithMargins="0" scaleWithDoc="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4"/>
  <sheetViews>
    <sheetView workbookViewId="0">
      <selection activeCell="E13" sqref="E13"/>
    </sheetView>
  </sheetViews>
  <sheetFormatPr defaultColWidth="9" defaultRowHeight="14.25" outlineLevelCol="1"/>
  <cols>
    <col min="1" max="2" width="50.5" customWidth="1"/>
    <col min="257" max="258" width="50.5" customWidth="1"/>
    <col min="513" max="514" width="50.5" customWidth="1"/>
    <col min="769" max="770" width="50.5" customWidth="1"/>
    <col min="1025" max="1026" width="50.5" customWidth="1"/>
    <col min="1281" max="1282" width="50.5" customWidth="1"/>
    <col min="1537" max="1538" width="50.5" customWidth="1"/>
    <col min="1793" max="1794" width="50.5" customWidth="1"/>
    <col min="2049" max="2050" width="50.5" customWidth="1"/>
    <col min="2305" max="2306" width="50.5" customWidth="1"/>
    <col min="2561" max="2562" width="50.5" customWidth="1"/>
    <col min="2817" max="2818" width="50.5" customWidth="1"/>
    <col min="3073" max="3074" width="50.5" customWidth="1"/>
    <col min="3329" max="3330" width="50.5" customWidth="1"/>
    <col min="3585" max="3586" width="50.5" customWidth="1"/>
    <col min="3841" max="3842" width="50.5" customWidth="1"/>
    <col min="4097" max="4098" width="50.5" customWidth="1"/>
    <col min="4353" max="4354" width="50.5" customWidth="1"/>
    <col min="4609" max="4610" width="50.5" customWidth="1"/>
    <col min="4865" max="4866" width="50.5" customWidth="1"/>
    <col min="5121" max="5122" width="50.5" customWidth="1"/>
    <col min="5377" max="5378" width="50.5" customWidth="1"/>
    <col min="5633" max="5634" width="50.5" customWidth="1"/>
    <col min="5889" max="5890" width="50.5" customWidth="1"/>
    <col min="6145" max="6146" width="50.5" customWidth="1"/>
    <col min="6401" max="6402" width="50.5" customWidth="1"/>
    <col min="6657" max="6658" width="50.5" customWidth="1"/>
    <col min="6913" max="6914" width="50.5" customWidth="1"/>
    <col min="7169" max="7170" width="50.5" customWidth="1"/>
    <col min="7425" max="7426" width="50.5" customWidth="1"/>
    <col min="7681" max="7682" width="50.5" customWidth="1"/>
    <col min="7937" max="7938" width="50.5" customWidth="1"/>
    <col min="8193" max="8194" width="50.5" customWidth="1"/>
    <col min="8449" max="8450" width="50.5" customWidth="1"/>
    <col min="8705" max="8706" width="50.5" customWidth="1"/>
    <col min="8961" max="8962" width="50.5" customWidth="1"/>
    <col min="9217" max="9218" width="50.5" customWidth="1"/>
    <col min="9473" max="9474" width="50.5" customWidth="1"/>
    <col min="9729" max="9730" width="50.5" customWidth="1"/>
    <col min="9985" max="9986" width="50.5" customWidth="1"/>
    <col min="10241" max="10242" width="50.5" customWidth="1"/>
    <col min="10497" max="10498" width="50.5" customWidth="1"/>
    <col min="10753" max="10754" width="50.5" customWidth="1"/>
    <col min="11009" max="11010" width="50.5" customWidth="1"/>
    <col min="11265" max="11266" width="50.5" customWidth="1"/>
    <col min="11521" max="11522" width="50.5" customWidth="1"/>
    <col min="11777" max="11778" width="50.5" customWidth="1"/>
    <col min="12033" max="12034" width="50.5" customWidth="1"/>
    <col min="12289" max="12290" width="50.5" customWidth="1"/>
    <col min="12545" max="12546" width="50.5" customWidth="1"/>
    <col min="12801" max="12802" width="50.5" customWidth="1"/>
    <col min="13057" max="13058" width="50.5" customWidth="1"/>
    <col min="13313" max="13314" width="50.5" customWidth="1"/>
    <col min="13569" max="13570" width="50.5" customWidth="1"/>
    <col min="13825" max="13826" width="50.5" customWidth="1"/>
    <col min="14081" max="14082" width="50.5" customWidth="1"/>
    <col min="14337" max="14338" width="50.5" customWidth="1"/>
    <col min="14593" max="14594" width="50.5" customWidth="1"/>
    <col min="14849" max="14850" width="50.5" customWidth="1"/>
    <col min="15105" max="15106" width="50.5" customWidth="1"/>
    <col min="15361" max="15362" width="50.5" customWidth="1"/>
    <col min="15617" max="15618" width="50.5" customWidth="1"/>
    <col min="15873" max="15874" width="50.5" customWidth="1"/>
    <col min="16129" max="16130" width="50.5" customWidth="1"/>
  </cols>
  <sheetData>
    <row r="2" ht="22.5" spans="1:2">
      <c r="A2" s="3" t="s">
        <v>575</v>
      </c>
      <c r="B2" s="3"/>
    </row>
    <row r="3" ht="30" customHeight="1" spans="2:2">
      <c r="B3" s="92" t="s">
        <v>576</v>
      </c>
    </row>
    <row r="4" s="1" customFormat="1" ht="30" customHeight="1" spans="1:2">
      <c r="A4" s="6" t="s">
        <v>577</v>
      </c>
      <c r="B4" s="4" t="s">
        <v>578</v>
      </c>
    </row>
    <row r="5" s="1" customFormat="1" ht="30" customHeight="1" spans="1:2">
      <c r="A5" s="93" t="s">
        <v>579</v>
      </c>
      <c r="B5" s="6">
        <f>B6+B9+B12</f>
        <v>320020</v>
      </c>
    </row>
    <row r="6" s="1" customFormat="1" ht="30" customHeight="1" spans="1:2">
      <c r="A6" s="93" t="s">
        <v>580</v>
      </c>
      <c r="B6" s="6">
        <f>B7</f>
        <v>8619</v>
      </c>
    </row>
    <row r="7" s="1" customFormat="1" ht="30" customHeight="1" spans="1:2">
      <c r="A7" s="93" t="s">
        <v>581</v>
      </c>
      <c r="B7" s="6">
        <v>8619</v>
      </c>
    </row>
    <row r="8" s="1" customFormat="1" ht="30" customHeight="1" spans="1:2">
      <c r="A8" s="93" t="s">
        <v>582</v>
      </c>
      <c r="B8" s="6">
        <v>0</v>
      </c>
    </row>
    <row r="9" s="1" customFormat="1" ht="30" customHeight="1" spans="1:2">
      <c r="A9" s="93" t="s">
        <v>583</v>
      </c>
      <c r="B9" s="6">
        <f>B10</f>
        <v>273383</v>
      </c>
    </row>
    <row r="10" s="1" customFormat="1" ht="30" customHeight="1" spans="1:2">
      <c r="A10" s="93" t="s">
        <v>581</v>
      </c>
      <c r="B10" s="6">
        <v>273383</v>
      </c>
    </row>
    <row r="11" s="1" customFormat="1" ht="30" customHeight="1" spans="1:2">
      <c r="A11" s="93" t="s">
        <v>582</v>
      </c>
      <c r="B11" s="6">
        <v>0</v>
      </c>
    </row>
    <row r="12" s="1" customFormat="1" ht="30" customHeight="1" spans="1:2">
      <c r="A12" s="93" t="s">
        <v>584</v>
      </c>
      <c r="B12" s="6">
        <v>38018</v>
      </c>
    </row>
    <row r="13" s="1" customFormat="1" ht="30" customHeight="1" spans="1:2">
      <c r="A13" s="93" t="s">
        <v>581</v>
      </c>
      <c r="B13" s="6">
        <f>B12-B14</f>
        <v>38018</v>
      </c>
    </row>
    <row r="14" s="1" customFormat="1" ht="30" customHeight="1" spans="1:2">
      <c r="A14" s="93" t="s">
        <v>582</v>
      </c>
      <c r="B14" s="94">
        <v>0</v>
      </c>
    </row>
  </sheetData>
  <mergeCells count="1">
    <mergeCell ref="A2:B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2"/>
  <sheetViews>
    <sheetView showGridLines="0" showZeros="0" workbookViewId="0">
      <selection activeCell="B12" sqref="B12"/>
    </sheetView>
  </sheetViews>
  <sheetFormatPr defaultColWidth="9.125" defaultRowHeight="14.25" outlineLevelCol="1"/>
  <cols>
    <col min="1" max="1" width="52.25" style="90" customWidth="1"/>
    <col min="2" max="2" width="26.125" style="90" customWidth="1"/>
    <col min="3" max="256" width="9.125" style="75" customWidth="1"/>
    <col min="257" max="16384" width="9.125" style="75"/>
  </cols>
  <sheetData>
    <row r="1" s="90" customFormat="1" ht="29.1" customHeight="1" spans="1:2">
      <c r="A1" s="77" t="s">
        <v>585</v>
      </c>
      <c r="B1" s="77"/>
    </row>
    <row r="2" s="90" customFormat="1" ht="17.1" customHeight="1" spans="1:2">
      <c r="A2" s="91" t="s">
        <v>1</v>
      </c>
      <c r="B2" s="91"/>
    </row>
    <row r="3" s="90" customFormat="1" ht="17.1" customHeight="1" spans="1:2">
      <c r="A3" s="24" t="s">
        <v>2</v>
      </c>
      <c r="B3" s="24" t="s">
        <v>5</v>
      </c>
    </row>
    <row r="4" s="90" customFormat="1" ht="17.1" customHeight="1" spans="1:2">
      <c r="A4" s="7" t="s">
        <v>586</v>
      </c>
      <c r="B4" s="8">
        <v>33982</v>
      </c>
    </row>
    <row r="5" s="90" customFormat="1" ht="17.1" customHeight="1" spans="1:2">
      <c r="A5" s="7" t="s">
        <v>587</v>
      </c>
      <c r="B5" s="8">
        <v>523</v>
      </c>
    </row>
    <row r="6" s="90" customFormat="1" ht="17.1" customHeight="1" spans="1:2">
      <c r="A6" s="7" t="s">
        <v>588</v>
      </c>
      <c r="B6" s="8">
        <v>293</v>
      </c>
    </row>
    <row r="7" s="90" customFormat="1" ht="17.1" customHeight="1" spans="1:2">
      <c r="A7" s="7" t="s">
        <v>589</v>
      </c>
      <c r="B7" s="8">
        <v>0</v>
      </c>
    </row>
    <row r="8" s="90" customFormat="1" ht="17.1" customHeight="1" spans="1:2">
      <c r="A8" s="7" t="s">
        <v>590</v>
      </c>
      <c r="B8" s="8">
        <v>0</v>
      </c>
    </row>
    <row r="9" s="90" customFormat="1" ht="17.1" customHeight="1" spans="1:2">
      <c r="A9" s="7" t="s">
        <v>591</v>
      </c>
      <c r="B9" s="8">
        <v>19</v>
      </c>
    </row>
    <row r="10" s="90" customFormat="1" ht="17.1" customHeight="1" spans="1:2">
      <c r="A10" s="7" t="s">
        <v>592</v>
      </c>
      <c r="B10" s="8">
        <v>0</v>
      </c>
    </row>
    <row r="11" s="90" customFormat="1" ht="17.1" customHeight="1" spans="1:2">
      <c r="A11" s="7" t="s">
        <v>593</v>
      </c>
      <c r="B11" s="8">
        <v>0</v>
      </c>
    </row>
    <row r="12" s="90" customFormat="1" ht="17.1" customHeight="1" spans="1:2">
      <c r="A12" s="7" t="s">
        <v>594</v>
      </c>
      <c r="B12" s="8">
        <v>0</v>
      </c>
    </row>
    <row r="13" s="90" customFormat="1" ht="17.1" customHeight="1" spans="1:2">
      <c r="A13" s="7" t="s">
        <v>595</v>
      </c>
      <c r="B13" s="8">
        <v>0</v>
      </c>
    </row>
    <row r="14" s="90" customFormat="1" ht="17.1" customHeight="1" spans="1:2">
      <c r="A14" s="7" t="s">
        <v>596</v>
      </c>
      <c r="B14" s="8">
        <v>0</v>
      </c>
    </row>
    <row r="15" s="90" customFormat="1" ht="17.1" customHeight="1" spans="1:2">
      <c r="A15" s="7" t="s">
        <v>597</v>
      </c>
      <c r="B15" s="8">
        <v>0</v>
      </c>
    </row>
    <row r="16" s="90" customFormat="1" ht="17.1" customHeight="1" spans="1:2">
      <c r="A16" s="7" t="s">
        <v>598</v>
      </c>
      <c r="B16" s="8">
        <v>211</v>
      </c>
    </row>
    <row r="17" s="90" customFormat="1" ht="17.1" customHeight="1" spans="1:2">
      <c r="A17" s="7" t="s">
        <v>599</v>
      </c>
      <c r="B17" s="8">
        <v>416</v>
      </c>
    </row>
    <row r="18" s="90" customFormat="1" ht="17.1" customHeight="1" spans="1:2">
      <c r="A18" s="7" t="s">
        <v>588</v>
      </c>
      <c r="B18" s="8">
        <v>230</v>
      </c>
    </row>
    <row r="19" s="90" customFormat="1" ht="17.1" customHeight="1" spans="1:2">
      <c r="A19" s="7" t="s">
        <v>589</v>
      </c>
      <c r="B19" s="8">
        <v>159</v>
      </c>
    </row>
    <row r="20" s="90" customFormat="1" ht="17.1" customHeight="1" spans="1:2">
      <c r="A20" s="7" t="s">
        <v>590</v>
      </c>
      <c r="B20" s="8">
        <v>0</v>
      </c>
    </row>
    <row r="21" s="90" customFormat="1" ht="17.1" customHeight="1" spans="1:2">
      <c r="A21" s="7" t="s">
        <v>600</v>
      </c>
      <c r="B21" s="8">
        <v>23</v>
      </c>
    </row>
    <row r="22" s="90" customFormat="1" ht="17.1" customHeight="1" spans="1:2">
      <c r="A22" s="7" t="s">
        <v>601</v>
      </c>
      <c r="B22" s="8">
        <v>4</v>
      </c>
    </row>
    <row r="23" s="90" customFormat="1" ht="17.1" customHeight="1" spans="1:2">
      <c r="A23" s="7" t="s">
        <v>602</v>
      </c>
      <c r="B23" s="8">
        <v>0</v>
      </c>
    </row>
    <row r="24" s="90" customFormat="1" ht="17.1" customHeight="1" spans="1:2">
      <c r="A24" s="7" t="s">
        <v>597</v>
      </c>
      <c r="B24" s="8">
        <v>0</v>
      </c>
    </row>
    <row r="25" s="90" customFormat="1" ht="17.1" customHeight="1" spans="1:2">
      <c r="A25" s="7" t="s">
        <v>603</v>
      </c>
      <c r="B25" s="8">
        <v>0</v>
      </c>
    </row>
    <row r="26" s="90" customFormat="1" ht="17.1" customHeight="1" spans="1:2">
      <c r="A26" s="7" t="s">
        <v>604</v>
      </c>
      <c r="B26" s="8">
        <v>13866</v>
      </c>
    </row>
    <row r="27" s="90" customFormat="1" ht="17.1" customHeight="1" spans="1:2">
      <c r="A27" s="7" t="s">
        <v>588</v>
      </c>
      <c r="B27" s="8">
        <v>6173</v>
      </c>
    </row>
    <row r="28" s="90" customFormat="1" ht="17.1" customHeight="1" spans="1:2">
      <c r="A28" s="7" t="s">
        <v>589</v>
      </c>
      <c r="B28" s="8">
        <v>3499</v>
      </c>
    </row>
    <row r="29" s="90" customFormat="1" ht="17.1" customHeight="1" spans="1:2">
      <c r="A29" s="7" t="s">
        <v>590</v>
      </c>
      <c r="B29" s="8">
        <v>694</v>
      </c>
    </row>
    <row r="30" s="90" customFormat="1" ht="17.1" customHeight="1" spans="1:2">
      <c r="A30" s="7" t="s">
        <v>605</v>
      </c>
      <c r="B30" s="8">
        <v>0</v>
      </c>
    </row>
    <row r="31" s="90" customFormat="1" ht="17.1" customHeight="1" spans="1:2">
      <c r="A31" s="7" t="s">
        <v>606</v>
      </c>
      <c r="B31" s="8">
        <v>0</v>
      </c>
    </row>
    <row r="32" s="90" customFormat="1" ht="17.1" customHeight="1" spans="1:2">
      <c r="A32" s="7" t="s">
        <v>607</v>
      </c>
      <c r="B32" s="8">
        <v>158</v>
      </c>
    </row>
    <row r="33" s="90" customFormat="1" ht="17.1" customHeight="1" spans="1:2">
      <c r="A33" s="7" t="s">
        <v>608</v>
      </c>
      <c r="B33" s="8">
        <v>601</v>
      </c>
    </row>
    <row r="34" s="90" customFormat="1" ht="17.1" customHeight="1" spans="1:2">
      <c r="A34" s="7" t="s">
        <v>609</v>
      </c>
      <c r="B34" s="8">
        <v>0</v>
      </c>
    </row>
    <row r="35" s="90" customFormat="1" ht="17.1" customHeight="1" spans="1:2">
      <c r="A35" s="7" t="s">
        <v>597</v>
      </c>
      <c r="B35" s="8">
        <v>30</v>
      </c>
    </row>
    <row r="36" s="90" customFormat="1" ht="17.1" customHeight="1" spans="1:2">
      <c r="A36" s="7" t="s">
        <v>610</v>
      </c>
      <c r="B36" s="8">
        <v>2711</v>
      </c>
    </row>
    <row r="37" s="90" customFormat="1" ht="17.1" customHeight="1" spans="1:2">
      <c r="A37" s="7" t="s">
        <v>611</v>
      </c>
      <c r="B37" s="8">
        <v>1113</v>
      </c>
    </row>
    <row r="38" s="90" customFormat="1" ht="17.1" customHeight="1" spans="1:2">
      <c r="A38" s="7" t="s">
        <v>588</v>
      </c>
      <c r="B38" s="8">
        <v>684</v>
      </c>
    </row>
    <row r="39" s="90" customFormat="1" ht="17.1" customHeight="1" spans="1:2">
      <c r="A39" s="7" t="s">
        <v>589</v>
      </c>
      <c r="B39" s="8">
        <v>276</v>
      </c>
    </row>
    <row r="40" s="90" customFormat="1" ht="17.1" customHeight="1" spans="1:2">
      <c r="A40" s="7" t="s">
        <v>590</v>
      </c>
      <c r="B40" s="8">
        <v>0</v>
      </c>
    </row>
    <row r="41" s="90" customFormat="1" ht="17.1" customHeight="1" spans="1:2">
      <c r="A41" s="7" t="s">
        <v>612</v>
      </c>
      <c r="B41" s="8">
        <v>0</v>
      </c>
    </row>
    <row r="42" s="90" customFormat="1" ht="17.1" customHeight="1" spans="1:2">
      <c r="A42" s="7" t="s">
        <v>613</v>
      </c>
      <c r="B42" s="8">
        <v>0</v>
      </c>
    </row>
    <row r="43" s="90" customFormat="1" ht="17.1" customHeight="1" spans="1:2">
      <c r="A43" s="7" t="s">
        <v>614</v>
      </c>
      <c r="B43" s="8">
        <v>0</v>
      </c>
    </row>
    <row r="44" s="90" customFormat="1" ht="17.1" customHeight="1" spans="1:2">
      <c r="A44" s="7" t="s">
        <v>615</v>
      </c>
      <c r="B44" s="8">
        <v>0</v>
      </c>
    </row>
    <row r="45" s="90" customFormat="1" ht="17.1" customHeight="1" spans="1:2">
      <c r="A45" s="7" t="s">
        <v>616</v>
      </c>
      <c r="B45" s="8">
        <v>2</v>
      </c>
    </row>
    <row r="46" s="90" customFormat="1" ht="17.1" customHeight="1" spans="1:2">
      <c r="A46" s="7" t="s">
        <v>597</v>
      </c>
      <c r="B46" s="8">
        <v>113</v>
      </c>
    </row>
    <row r="47" s="90" customFormat="1" ht="17.1" customHeight="1" spans="1:2">
      <c r="A47" s="7" t="s">
        <v>617</v>
      </c>
      <c r="B47" s="8">
        <v>38</v>
      </c>
    </row>
    <row r="48" s="90" customFormat="1" ht="17.1" customHeight="1" spans="1:2">
      <c r="A48" s="7" t="s">
        <v>618</v>
      </c>
      <c r="B48" s="8">
        <v>1317</v>
      </c>
    </row>
    <row r="49" s="90" customFormat="1" ht="17.1" customHeight="1" spans="1:2">
      <c r="A49" s="7" t="s">
        <v>588</v>
      </c>
      <c r="B49" s="8">
        <v>199</v>
      </c>
    </row>
    <row r="50" s="90" customFormat="1" ht="17.1" customHeight="1" spans="1:2">
      <c r="A50" s="7" t="s">
        <v>589</v>
      </c>
      <c r="B50" s="8">
        <v>520</v>
      </c>
    </row>
    <row r="51" s="90" customFormat="1" ht="17.1" customHeight="1" spans="1:2">
      <c r="A51" s="7" t="s">
        <v>590</v>
      </c>
      <c r="B51" s="8">
        <v>0</v>
      </c>
    </row>
    <row r="52" s="90" customFormat="1" ht="17.1" customHeight="1" spans="1:2">
      <c r="A52" s="7" t="s">
        <v>619</v>
      </c>
      <c r="B52" s="8">
        <v>0</v>
      </c>
    </row>
    <row r="53" s="90" customFormat="1" ht="17.1" customHeight="1" spans="1:2">
      <c r="A53" s="7" t="s">
        <v>620</v>
      </c>
      <c r="B53" s="8">
        <v>15</v>
      </c>
    </row>
    <row r="54" s="90" customFormat="1" ht="17.1" customHeight="1" spans="1:2">
      <c r="A54" s="7" t="s">
        <v>621</v>
      </c>
      <c r="B54" s="8">
        <v>0</v>
      </c>
    </row>
    <row r="55" s="90" customFormat="1" ht="17.1" customHeight="1" spans="1:2">
      <c r="A55" s="7" t="s">
        <v>622</v>
      </c>
      <c r="B55" s="8">
        <v>524</v>
      </c>
    </row>
    <row r="56" s="90" customFormat="1" ht="17.1" customHeight="1" spans="1:2">
      <c r="A56" s="7" t="s">
        <v>623</v>
      </c>
      <c r="B56" s="8">
        <v>0</v>
      </c>
    </row>
    <row r="57" s="90" customFormat="1" ht="17.1" customHeight="1" spans="1:2">
      <c r="A57" s="7" t="s">
        <v>597</v>
      </c>
      <c r="B57" s="8">
        <v>0</v>
      </c>
    </row>
    <row r="58" s="90" customFormat="1" ht="17.1" customHeight="1" spans="1:2">
      <c r="A58" s="7" t="s">
        <v>624</v>
      </c>
      <c r="B58" s="8">
        <v>59</v>
      </c>
    </row>
    <row r="59" s="90" customFormat="1" ht="17.1" customHeight="1" spans="1:2">
      <c r="A59" s="7" t="s">
        <v>625</v>
      </c>
      <c r="B59" s="8">
        <v>3137</v>
      </c>
    </row>
    <row r="60" s="90" customFormat="1" ht="17.1" customHeight="1" spans="1:2">
      <c r="A60" s="7" t="s">
        <v>588</v>
      </c>
      <c r="B60" s="8">
        <v>1506</v>
      </c>
    </row>
    <row r="61" s="90" customFormat="1" ht="17.1" customHeight="1" spans="1:2">
      <c r="A61" s="7" t="s">
        <v>589</v>
      </c>
      <c r="B61" s="8">
        <v>1224</v>
      </c>
    </row>
    <row r="62" s="90" customFormat="1" ht="17.1" customHeight="1" spans="1:2">
      <c r="A62" s="7" t="s">
        <v>590</v>
      </c>
      <c r="B62" s="8">
        <v>18</v>
      </c>
    </row>
    <row r="63" s="90" customFormat="1" ht="17.1" customHeight="1" spans="1:2">
      <c r="A63" s="7" t="s">
        <v>626</v>
      </c>
      <c r="B63" s="8">
        <v>0</v>
      </c>
    </row>
    <row r="64" s="90" customFormat="1" ht="17.1" customHeight="1" spans="1:2">
      <c r="A64" s="7" t="s">
        <v>627</v>
      </c>
      <c r="B64" s="8">
        <v>0</v>
      </c>
    </row>
    <row r="65" s="90" customFormat="1" ht="17.1" customHeight="1" spans="1:2">
      <c r="A65" s="7" t="s">
        <v>628</v>
      </c>
      <c r="B65" s="8">
        <v>0</v>
      </c>
    </row>
    <row r="66" s="90" customFormat="1" ht="17.1" customHeight="1" spans="1:2">
      <c r="A66" s="7" t="s">
        <v>629</v>
      </c>
      <c r="B66" s="8">
        <v>0</v>
      </c>
    </row>
    <row r="67" s="90" customFormat="1" ht="17.1" customHeight="1" spans="1:2">
      <c r="A67" s="7" t="s">
        <v>630</v>
      </c>
      <c r="B67" s="8">
        <v>0</v>
      </c>
    </row>
    <row r="68" s="90" customFormat="1" ht="17.1" customHeight="1" spans="1:2">
      <c r="A68" s="7" t="s">
        <v>597</v>
      </c>
      <c r="B68" s="8">
        <v>18</v>
      </c>
    </row>
    <row r="69" s="90" customFormat="1" ht="17.1" customHeight="1" spans="1:2">
      <c r="A69" s="7" t="s">
        <v>631</v>
      </c>
      <c r="B69" s="8">
        <v>371</v>
      </c>
    </row>
    <row r="70" s="90" customFormat="1" ht="17.1" customHeight="1" spans="1:2">
      <c r="A70" s="7" t="s">
        <v>632</v>
      </c>
      <c r="B70" s="8">
        <v>0</v>
      </c>
    </row>
    <row r="71" s="90" customFormat="1" ht="17.1" customHeight="1" spans="1:2">
      <c r="A71" s="7" t="s">
        <v>588</v>
      </c>
      <c r="B71" s="8">
        <v>0</v>
      </c>
    </row>
    <row r="72" s="90" customFormat="1" ht="17.1" customHeight="1" spans="1:2">
      <c r="A72" s="7" t="s">
        <v>589</v>
      </c>
      <c r="B72" s="8">
        <v>0</v>
      </c>
    </row>
    <row r="73" s="90" customFormat="1" ht="17.1" customHeight="1" spans="1:2">
      <c r="A73" s="7" t="s">
        <v>590</v>
      </c>
      <c r="B73" s="8">
        <v>0</v>
      </c>
    </row>
    <row r="74" s="90" customFormat="1" ht="17.1" customHeight="1" spans="1:2">
      <c r="A74" s="7" t="s">
        <v>633</v>
      </c>
      <c r="B74" s="8">
        <v>0</v>
      </c>
    </row>
    <row r="75" s="90" customFormat="1" ht="17.1" customHeight="1" spans="1:2">
      <c r="A75" s="7" t="s">
        <v>634</v>
      </c>
      <c r="B75" s="8">
        <v>0</v>
      </c>
    </row>
    <row r="76" s="90" customFormat="1" ht="17.1" customHeight="1" spans="1:2">
      <c r="A76" s="7" t="s">
        <v>635</v>
      </c>
      <c r="B76" s="8">
        <v>0</v>
      </c>
    </row>
    <row r="77" s="90" customFormat="1" ht="17.1" customHeight="1" spans="1:2">
      <c r="A77" s="7" t="s">
        <v>636</v>
      </c>
      <c r="B77" s="8">
        <v>0</v>
      </c>
    </row>
    <row r="78" s="90" customFormat="1" ht="17.1" customHeight="1" spans="1:2">
      <c r="A78" s="7" t="s">
        <v>637</v>
      </c>
      <c r="B78" s="8">
        <v>0</v>
      </c>
    </row>
    <row r="79" s="90" customFormat="1" ht="17.1" customHeight="1" spans="1:2">
      <c r="A79" s="7" t="s">
        <v>629</v>
      </c>
      <c r="B79" s="8">
        <v>0</v>
      </c>
    </row>
    <row r="80" s="90" customFormat="1" ht="17.1" customHeight="1" spans="1:2">
      <c r="A80" s="7" t="s">
        <v>597</v>
      </c>
      <c r="B80" s="8">
        <v>0</v>
      </c>
    </row>
    <row r="81" s="90" customFormat="1" ht="17.1" customHeight="1" spans="1:2">
      <c r="A81" s="7" t="s">
        <v>638</v>
      </c>
      <c r="B81" s="8">
        <v>0</v>
      </c>
    </row>
    <row r="82" s="90" customFormat="1" ht="17.1" customHeight="1" spans="1:2">
      <c r="A82" s="7" t="s">
        <v>639</v>
      </c>
      <c r="B82" s="8">
        <v>448</v>
      </c>
    </row>
    <row r="83" s="90" customFormat="1" ht="17.1" customHeight="1" spans="1:2">
      <c r="A83" s="7" t="s">
        <v>588</v>
      </c>
      <c r="B83" s="8">
        <v>189</v>
      </c>
    </row>
    <row r="84" s="90" customFormat="1" ht="17.1" customHeight="1" spans="1:2">
      <c r="A84" s="7" t="s">
        <v>589</v>
      </c>
      <c r="B84" s="8">
        <v>214</v>
      </c>
    </row>
    <row r="85" s="90" customFormat="1" ht="17.1" customHeight="1" spans="1:2">
      <c r="A85" s="7" t="s">
        <v>590</v>
      </c>
      <c r="B85" s="8">
        <v>0</v>
      </c>
    </row>
    <row r="86" s="90" customFormat="1" ht="17.1" customHeight="1" spans="1:2">
      <c r="A86" s="7" t="s">
        <v>640</v>
      </c>
      <c r="B86" s="8">
        <v>45</v>
      </c>
    </row>
    <row r="87" s="90" customFormat="1" ht="17.1" customHeight="1" spans="1:2">
      <c r="A87" s="7" t="s">
        <v>641</v>
      </c>
      <c r="B87" s="8">
        <v>0</v>
      </c>
    </row>
    <row r="88" s="90" customFormat="1" ht="17.1" customHeight="1" spans="1:2">
      <c r="A88" s="7" t="s">
        <v>629</v>
      </c>
      <c r="B88" s="8">
        <v>0</v>
      </c>
    </row>
    <row r="89" s="90" customFormat="1" ht="17.1" customHeight="1" spans="1:2">
      <c r="A89" s="7" t="s">
        <v>597</v>
      </c>
      <c r="B89" s="8">
        <v>0</v>
      </c>
    </row>
    <row r="90" s="90" customFormat="1" ht="17.1" customHeight="1" spans="1:2">
      <c r="A90" s="7" t="s">
        <v>642</v>
      </c>
      <c r="B90" s="8">
        <v>0</v>
      </c>
    </row>
    <row r="91" s="90" customFormat="1" ht="17.1" customHeight="1" spans="1:2">
      <c r="A91" s="7" t="s">
        <v>643</v>
      </c>
      <c r="B91" s="8">
        <v>0</v>
      </c>
    </row>
    <row r="92" s="90" customFormat="1" ht="17.1" customHeight="1" spans="1:2">
      <c r="A92" s="7" t="s">
        <v>588</v>
      </c>
      <c r="B92" s="8">
        <v>0</v>
      </c>
    </row>
    <row r="93" s="90" customFormat="1" ht="17.1" customHeight="1" spans="1:2">
      <c r="A93" s="7" t="s">
        <v>589</v>
      </c>
      <c r="B93" s="8">
        <v>0</v>
      </c>
    </row>
    <row r="94" s="90" customFormat="1" ht="17.1" customHeight="1" spans="1:2">
      <c r="A94" s="7" t="s">
        <v>590</v>
      </c>
      <c r="B94" s="8">
        <v>0</v>
      </c>
    </row>
    <row r="95" s="90" customFormat="1" ht="17.1" customHeight="1" spans="1:2">
      <c r="A95" s="7" t="s">
        <v>644</v>
      </c>
      <c r="B95" s="8">
        <v>0</v>
      </c>
    </row>
    <row r="96" s="90" customFormat="1" ht="17.1" customHeight="1" spans="1:2">
      <c r="A96" s="7" t="s">
        <v>645</v>
      </c>
      <c r="B96" s="8">
        <v>0</v>
      </c>
    </row>
    <row r="97" s="90" customFormat="1" ht="17.1" customHeight="1" spans="1:2">
      <c r="A97" s="7" t="s">
        <v>629</v>
      </c>
      <c r="B97" s="8">
        <v>0</v>
      </c>
    </row>
    <row r="98" s="90" customFormat="1" ht="17.1" customHeight="1" spans="1:2">
      <c r="A98" s="7" t="s">
        <v>646</v>
      </c>
      <c r="B98" s="8">
        <v>0</v>
      </c>
    </row>
    <row r="99" s="90" customFormat="1" ht="17.1" customHeight="1" spans="1:2">
      <c r="A99" s="7" t="s">
        <v>647</v>
      </c>
      <c r="B99" s="8">
        <v>0</v>
      </c>
    </row>
    <row r="100" s="90" customFormat="1" ht="17.1" customHeight="1" spans="1:2">
      <c r="A100" s="7" t="s">
        <v>648</v>
      </c>
      <c r="B100" s="8">
        <v>0</v>
      </c>
    </row>
    <row r="101" s="90" customFormat="1" ht="17.1" customHeight="1" spans="1:2">
      <c r="A101" s="7" t="s">
        <v>649</v>
      </c>
      <c r="B101" s="8">
        <v>0</v>
      </c>
    </row>
    <row r="102" s="90" customFormat="1" ht="17.1" customHeight="1" spans="1:2">
      <c r="A102" s="7" t="s">
        <v>597</v>
      </c>
      <c r="B102" s="8">
        <v>0</v>
      </c>
    </row>
    <row r="103" s="90" customFormat="1" ht="17.1" customHeight="1" spans="1:2">
      <c r="A103" s="7" t="s">
        <v>650</v>
      </c>
      <c r="B103" s="8">
        <v>0</v>
      </c>
    </row>
    <row r="104" s="90" customFormat="1" ht="17.1" customHeight="1" spans="1:2">
      <c r="A104" s="7" t="s">
        <v>651</v>
      </c>
      <c r="B104" s="8">
        <v>1254</v>
      </c>
    </row>
    <row r="105" s="90" customFormat="1" ht="17.1" customHeight="1" spans="1:2">
      <c r="A105" s="7" t="s">
        <v>588</v>
      </c>
      <c r="B105" s="8">
        <v>0</v>
      </c>
    </row>
    <row r="106" s="90" customFormat="1" ht="17.1" customHeight="1" spans="1:2">
      <c r="A106" s="7" t="s">
        <v>589</v>
      </c>
      <c r="B106" s="8">
        <v>1214</v>
      </c>
    </row>
    <row r="107" s="90" customFormat="1" ht="17.1" customHeight="1" spans="1:2">
      <c r="A107" s="7" t="s">
        <v>590</v>
      </c>
      <c r="B107" s="8">
        <v>0</v>
      </c>
    </row>
    <row r="108" s="90" customFormat="1" ht="17.1" customHeight="1" spans="1:2">
      <c r="A108" s="7" t="s">
        <v>652</v>
      </c>
      <c r="B108" s="8">
        <v>0</v>
      </c>
    </row>
    <row r="109" s="90" customFormat="1" ht="17.1" customHeight="1" spans="1:2">
      <c r="A109" s="7" t="s">
        <v>653</v>
      </c>
      <c r="B109" s="8">
        <v>0</v>
      </c>
    </row>
    <row r="110" s="90" customFormat="1" ht="17.1" customHeight="1" spans="1:2">
      <c r="A110" s="7" t="s">
        <v>654</v>
      </c>
      <c r="B110" s="8">
        <v>0</v>
      </c>
    </row>
    <row r="111" s="90" customFormat="1" ht="17.1" customHeight="1" spans="1:2">
      <c r="A111" s="7" t="s">
        <v>655</v>
      </c>
      <c r="B111" s="8">
        <v>0</v>
      </c>
    </row>
    <row r="112" s="90" customFormat="1" ht="17.1" customHeight="1" spans="1:2">
      <c r="A112" s="7" t="s">
        <v>597</v>
      </c>
      <c r="B112" s="8">
        <v>0</v>
      </c>
    </row>
    <row r="113" s="90" customFormat="1" ht="17.1" customHeight="1" spans="1:2">
      <c r="A113" s="7" t="s">
        <v>656</v>
      </c>
      <c r="B113" s="8">
        <v>40</v>
      </c>
    </row>
    <row r="114" s="90" customFormat="1" ht="17.1" customHeight="1" spans="1:2">
      <c r="A114" s="7" t="s">
        <v>657</v>
      </c>
      <c r="B114" s="8">
        <v>2265</v>
      </c>
    </row>
    <row r="115" s="90" customFormat="1" ht="17.1" customHeight="1" spans="1:2">
      <c r="A115" s="7" t="s">
        <v>588</v>
      </c>
      <c r="B115" s="8">
        <v>994</v>
      </c>
    </row>
    <row r="116" s="90" customFormat="1" ht="17.1" customHeight="1" spans="1:2">
      <c r="A116" s="7" t="s">
        <v>589</v>
      </c>
      <c r="B116" s="8">
        <v>1002</v>
      </c>
    </row>
    <row r="117" s="90" customFormat="1" ht="17.1" customHeight="1" spans="1:2">
      <c r="A117" s="7" t="s">
        <v>590</v>
      </c>
      <c r="B117" s="8">
        <v>0</v>
      </c>
    </row>
    <row r="118" s="90" customFormat="1" ht="17.1" customHeight="1" spans="1:2">
      <c r="A118" s="7" t="s">
        <v>658</v>
      </c>
      <c r="B118" s="8">
        <v>0</v>
      </c>
    </row>
    <row r="119" s="90" customFormat="1" ht="17.1" customHeight="1" spans="1:2">
      <c r="A119" s="7" t="s">
        <v>659</v>
      </c>
      <c r="B119" s="8">
        <v>0</v>
      </c>
    </row>
    <row r="120" s="90" customFormat="1" ht="17.1" customHeight="1" spans="1:2">
      <c r="A120" s="7" t="s">
        <v>660</v>
      </c>
      <c r="B120" s="8">
        <v>0</v>
      </c>
    </row>
    <row r="121" s="90" customFormat="1" ht="17.1" customHeight="1" spans="1:2">
      <c r="A121" s="7" t="s">
        <v>597</v>
      </c>
      <c r="B121" s="8">
        <v>0</v>
      </c>
    </row>
    <row r="122" s="90" customFormat="1" ht="17.1" customHeight="1" spans="1:2">
      <c r="A122" s="7" t="s">
        <v>661</v>
      </c>
      <c r="B122" s="8">
        <v>269</v>
      </c>
    </row>
    <row r="123" s="90" customFormat="1" ht="17.1" customHeight="1" spans="1:2">
      <c r="A123" s="7" t="s">
        <v>662</v>
      </c>
      <c r="B123" s="8">
        <v>1224</v>
      </c>
    </row>
    <row r="124" s="90" customFormat="1" ht="17.1" customHeight="1" spans="1:2">
      <c r="A124" s="7" t="s">
        <v>588</v>
      </c>
      <c r="B124" s="8">
        <v>248</v>
      </c>
    </row>
    <row r="125" s="90" customFormat="1" ht="17.1" customHeight="1" spans="1:2">
      <c r="A125" s="7" t="s">
        <v>589</v>
      </c>
      <c r="B125" s="8">
        <v>600</v>
      </c>
    </row>
    <row r="126" s="90" customFormat="1" ht="17.1" customHeight="1" spans="1:2">
      <c r="A126" s="7" t="s">
        <v>590</v>
      </c>
      <c r="B126" s="8">
        <v>0</v>
      </c>
    </row>
    <row r="127" s="90" customFormat="1" ht="17.1" customHeight="1" spans="1:2">
      <c r="A127" s="7" t="s">
        <v>663</v>
      </c>
      <c r="B127" s="8">
        <v>27</v>
      </c>
    </row>
    <row r="128" s="90" customFormat="1" ht="17.1" customHeight="1" spans="1:2">
      <c r="A128" s="7" t="s">
        <v>664</v>
      </c>
      <c r="B128" s="8">
        <v>0</v>
      </c>
    </row>
    <row r="129" s="90" customFormat="1" ht="17.1" customHeight="1" spans="1:2">
      <c r="A129" s="7" t="s">
        <v>665</v>
      </c>
      <c r="B129" s="8">
        <v>0</v>
      </c>
    </row>
    <row r="130" s="90" customFormat="1" ht="17.1" customHeight="1" spans="1:2">
      <c r="A130" s="7" t="s">
        <v>666</v>
      </c>
      <c r="B130" s="8">
        <v>0</v>
      </c>
    </row>
    <row r="131" s="90" customFormat="1" ht="17.1" customHeight="1" spans="1:2">
      <c r="A131" s="7" t="s">
        <v>667</v>
      </c>
      <c r="B131" s="8">
        <v>249</v>
      </c>
    </row>
    <row r="132" s="90" customFormat="1" ht="17.1" customHeight="1" spans="1:2">
      <c r="A132" s="7" t="s">
        <v>597</v>
      </c>
      <c r="B132" s="8">
        <v>3</v>
      </c>
    </row>
    <row r="133" s="90" customFormat="1" ht="17.1" customHeight="1" spans="1:2">
      <c r="A133" s="7" t="s">
        <v>668</v>
      </c>
      <c r="B133" s="8">
        <v>97</v>
      </c>
    </row>
    <row r="134" s="90" customFormat="1" ht="17.1" customHeight="1" spans="1:2">
      <c r="A134" s="7" t="s">
        <v>669</v>
      </c>
      <c r="B134" s="8">
        <v>0</v>
      </c>
    </row>
    <row r="135" s="90" customFormat="1" ht="17.1" customHeight="1" spans="1:2">
      <c r="A135" s="7" t="s">
        <v>588</v>
      </c>
      <c r="B135" s="8">
        <v>0</v>
      </c>
    </row>
    <row r="136" s="90" customFormat="1" ht="17.1" customHeight="1" spans="1:2">
      <c r="A136" s="7" t="s">
        <v>589</v>
      </c>
      <c r="B136" s="8">
        <v>0</v>
      </c>
    </row>
    <row r="137" s="90" customFormat="1" ht="17.1" customHeight="1" spans="1:2">
      <c r="A137" s="7" t="s">
        <v>590</v>
      </c>
      <c r="B137" s="8">
        <v>0</v>
      </c>
    </row>
    <row r="138" s="90" customFormat="1" ht="17.1" customHeight="1" spans="1:2">
      <c r="A138" s="7" t="s">
        <v>670</v>
      </c>
      <c r="B138" s="8">
        <v>0</v>
      </c>
    </row>
    <row r="139" s="90" customFormat="1" ht="17.1" customHeight="1" spans="1:2">
      <c r="A139" s="7" t="s">
        <v>671</v>
      </c>
      <c r="B139" s="8">
        <v>0</v>
      </c>
    </row>
    <row r="140" s="90" customFormat="1" ht="17.1" customHeight="1" spans="1:2">
      <c r="A140" s="7" t="s">
        <v>672</v>
      </c>
      <c r="B140" s="8">
        <v>0</v>
      </c>
    </row>
    <row r="141" s="90" customFormat="1" ht="17.1" customHeight="1" spans="1:2">
      <c r="A141" s="7" t="s">
        <v>673</v>
      </c>
      <c r="B141" s="8">
        <v>0</v>
      </c>
    </row>
    <row r="142" s="90" customFormat="1" ht="17.1" customHeight="1" spans="1:2">
      <c r="A142" s="7" t="s">
        <v>674</v>
      </c>
      <c r="B142" s="8">
        <v>0</v>
      </c>
    </row>
    <row r="143" s="90" customFormat="1" ht="17.1" customHeight="1" spans="1:2">
      <c r="A143" s="7" t="s">
        <v>675</v>
      </c>
      <c r="B143" s="8">
        <v>0</v>
      </c>
    </row>
    <row r="144" s="90" customFormat="1" ht="17.1" customHeight="1" spans="1:2">
      <c r="A144" s="7" t="s">
        <v>676</v>
      </c>
      <c r="B144" s="8">
        <v>0</v>
      </c>
    </row>
    <row r="145" s="90" customFormat="1" ht="17.1" customHeight="1" spans="1:2">
      <c r="A145" s="7" t="s">
        <v>597</v>
      </c>
      <c r="B145" s="8">
        <v>0</v>
      </c>
    </row>
    <row r="146" s="90" customFormat="1" ht="17.1" customHeight="1" spans="1:2">
      <c r="A146" s="7" t="s">
        <v>677</v>
      </c>
      <c r="B146" s="8">
        <v>0</v>
      </c>
    </row>
    <row r="147" s="90" customFormat="1" ht="17.1" customHeight="1" spans="1:2">
      <c r="A147" s="7" t="s">
        <v>678</v>
      </c>
      <c r="B147" s="8">
        <v>0</v>
      </c>
    </row>
    <row r="148" s="90" customFormat="1" ht="17.1" customHeight="1" spans="1:2">
      <c r="A148" s="7" t="s">
        <v>588</v>
      </c>
      <c r="B148" s="8">
        <v>0</v>
      </c>
    </row>
    <row r="149" s="90" customFormat="1" ht="17.1" customHeight="1" spans="1:2">
      <c r="A149" s="7" t="s">
        <v>589</v>
      </c>
      <c r="B149" s="8">
        <v>0</v>
      </c>
    </row>
    <row r="150" s="90" customFormat="1" ht="17.1" customHeight="1" spans="1:2">
      <c r="A150" s="7" t="s">
        <v>590</v>
      </c>
      <c r="B150" s="8">
        <v>0</v>
      </c>
    </row>
    <row r="151" s="90" customFormat="1" ht="17.1" customHeight="1" spans="1:2">
      <c r="A151" s="7" t="s">
        <v>679</v>
      </c>
      <c r="B151" s="8">
        <v>0</v>
      </c>
    </row>
    <row r="152" s="90" customFormat="1" ht="17.1" customHeight="1" spans="1:2">
      <c r="A152" s="7" t="s">
        <v>597</v>
      </c>
      <c r="B152" s="8">
        <v>0</v>
      </c>
    </row>
    <row r="153" s="90" customFormat="1" ht="17.1" customHeight="1" spans="1:2">
      <c r="A153" s="7" t="s">
        <v>680</v>
      </c>
      <c r="B153" s="8">
        <v>0</v>
      </c>
    </row>
    <row r="154" s="90" customFormat="1" ht="17.1" customHeight="1" spans="1:2">
      <c r="A154" s="7" t="s">
        <v>681</v>
      </c>
      <c r="B154" s="8">
        <v>0</v>
      </c>
    </row>
    <row r="155" s="90" customFormat="1" ht="17.1" customHeight="1" spans="1:2">
      <c r="A155" s="7" t="s">
        <v>588</v>
      </c>
      <c r="B155" s="8">
        <v>0</v>
      </c>
    </row>
    <row r="156" s="90" customFormat="1" ht="17.1" customHeight="1" spans="1:2">
      <c r="A156" s="7" t="s">
        <v>589</v>
      </c>
      <c r="B156" s="8">
        <v>0</v>
      </c>
    </row>
    <row r="157" s="90" customFormat="1" ht="17.1" customHeight="1" spans="1:2">
      <c r="A157" s="7" t="s">
        <v>590</v>
      </c>
      <c r="B157" s="8">
        <v>0</v>
      </c>
    </row>
    <row r="158" s="90" customFormat="1" ht="17.1" customHeight="1" spans="1:2">
      <c r="A158" s="7" t="s">
        <v>682</v>
      </c>
      <c r="B158" s="8">
        <v>0</v>
      </c>
    </row>
    <row r="159" s="90" customFormat="1" ht="17.1" customHeight="1" spans="1:2">
      <c r="A159" s="7" t="s">
        <v>683</v>
      </c>
      <c r="B159" s="8">
        <v>0</v>
      </c>
    </row>
    <row r="160" s="90" customFormat="1" ht="17.1" customHeight="1" spans="1:2">
      <c r="A160" s="7" t="s">
        <v>597</v>
      </c>
      <c r="B160" s="8">
        <v>0</v>
      </c>
    </row>
    <row r="161" s="90" customFormat="1" ht="17.1" customHeight="1" spans="1:2">
      <c r="A161" s="7" t="s">
        <v>684</v>
      </c>
      <c r="B161" s="8">
        <v>0</v>
      </c>
    </row>
    <row r="162" s="90" customFormat="1" ht="17.1" customHeight="1" spans="1:2">
      <c r="A162" s="7" t="s">
        <v>685</v>
      </c>
      <c r="B162" s="8">
        <v>0</v>
      </c>
    </row>
    <row r="163" s="90" customFormat="1" ht="17.1" customHeight="1" spans="1:2">
      <c r="A163" s="7" t="s">
        <v>588</v>
      </c>
      <c r="B163" s="8">
        <v>0</v>
      </c>
    </row>
    <row r="164" s="90" customFormat="1" ht="17.1" customHeight="1" spans="1:2">
      <c r="A164" s="7" t="s">
        <v>589</v>
      </c>
      <c r="B164" s="8">
        <v>0</v>
      </c>
    </row>
    <row r="165" s="90" customFormat="1" ht="17.1" customHeight="1" spans="1:2">
      <c r="A165" s="7" t="s">
        <v>590</v>
      </c>
      <c r="B165" s="8">
        <v>0</v>
      </c>
    </row>
    <row r="166" s="90" customFormat="1" ht="17.1" customHeight="1" spans="1:2">
      <c r="A166" s="7" t="s">
        <v>686</v>
      </c>
      <c r="B166" s="8">
        <v>0</v>
      </c>
    </row>
    <row r="167" s="90" customFormat="1" ht="17.1" customHeight="1" spans="1:2">
      <c r="A167" s="7" t="s">
        <v>687</v>
      </c>
      <c r="B167" s="8">
        <v>0</v>
      </c>
    </row>
    <row r="168" s="90" customFormat="1" ht="17.1" customHeight="1" spans="1:2">
      <c r="A168" s="7" t="s">
        <v>688</v>
      </c>
      <c r="B168" s="8">
        <v>0</v>
      </c>
    </row>
    <row r="169" s="90" customFormat="1" ht="17.1" customHeight="1" spans="1:2">
      <c r="A169" s="7" t="s">
        <v>588</v>
      </c>
      <c r="B169" s="8">
        <v>0</v>
      </c>
    </row>
    <row r="170" s="90" customFormat="1" ht="17.1" customHeight="1" spans="1:2">
      <c r="A170" s="7" t="s">
        <v>589</v>
      </c>
      <c r="B170" s="8">
        <v>0</v>
      </c>
    </row>
    <row r="171" s="90" customFormat="1" ht="17.1" customHeight="1" spans="1:2">
      <c r="A171" s="7" t="s">
        <v>590</v>
      </c>
      <c r="B171" s="8">
        <v>0</v>
      </c>
    </row>
    <row r="172" s="90" customFormat="1" ht="17.1" customHeight="1" spans="1:2">
      <c r="A172" s="7" t="s">
        <v>602</v>
      </c>
      <c r="B172" s="8">
        <v>0</v>
      </c>
    </row>
    <row r="173" s="90" customFormat="1" ht="17.1" customHeight="1" spans="1:2">
      <c r="A173" s="7" t="s">
        <v>597</v>
      </c>
      <c r="B173" s="8">
        <v>0</v>
      </c>
    </row>
    <row r="174" s="90" customFormat="1" ht="17.1" customHeight="1" spans="1:2">
      <c r="A174" s="7" t="s">
        <v>689</v>
      </c>
      <c r="B174" s="8">
        <v>0</v>
      </c>
    </row>
    <row r="175" s="90" customFormat="1" ht="17.1" customHeight="1" spans="1:2">
      <c r="A175" s="7" t="s">
        <v>690</v>
      </c>
      <c r="B175" s="8">
        <v>129</v>
      </c>
    </row>
    <row r="176" s="90" customFormat="1" ht="17.1" customHeight="1" spans="1:2">
      <c r="A176" s="7" t="s">
        <v>588</v>
      </c>
      <c r="B176" s="8">
        <v>50</v>
      </c>
    </row>
    <row r="177" s="90" customFormat="1" ht="17.1" customHeight="1" spans="1:2">
      <c r="A177" s="7" t="s">
        <v>589</v>
      </c>
      <c r="B177" s="8">
        <v>0</v>
      </c>
    </row>
    <row r="178" s="90" customFormat="1" ht="17.1" customHeight="1" spans="1:2">
      <c r="A178" s="7" t="s">
        <v>590</v>
      </c>
      <c r="B178" s="8">
        <v>0</v>
      </c>
    </row>
    <row r="179" s="90" customFormat="1" ht="17.25" customHeight="1" spans="1:2">
      <c r="A179" s="7" t="s">
        <v>691</v>
      </c>
      <c r="B179" s="8">
        <v>77</v>
      </c>
    </row>
    <row r="180" s="90" customFormat="1" ht="17.25" customHeight="1" spans="1:2">
      <c r="A180" s="7" t="s">
        <v>597</v>
      </c>
      <c r="B180" s="8">
        <v>0</v>
      </c>
    </row>
    <row r="181" s="90" customFormat="1" ht="17.25" customHeight="1" spans="1:2">
      <c r="A181" s="7" t="s">
        <v>692</v>
      </c>
      <c r="B181" s="8">
        <v>2</v>
      </c>
    </row>
    <row r="182" s="90" customFormat="1" ht="17.1" customHeight="1" spans="1:2">
      <c r="A182" s="7" t="s">
        <v>693</v>
      </c>
      <c r="B182" s="8">
        <v>3743</v>
      </c>
    </row>
    <row r="183" s="90" customFormat="1" ht="17.1" customHeight="1" spans="1:2">
      <c r="A183" s="7" t="s">
        <v>588</v>
      </c>
      <c r="B183" s="8">
        <v>1202</v>
      </c>
    </row>
    <row r="184" s="90" customFormat="1" ht="17.1" customHeight="1" spans="1:2">
      <c r="A184" s="7" t="s">
        <v>589</v>
      </c>
      <c r="B184" s="8">
        <v>1882</v>
      </c>
    </row>
    <row r="185" s="90" customFormat="1" ht="17.1" customHeight="1" spans="1:2">
      <c r="A185" s="7" t="s">
        <v>590</v>
      </c>
      <c r="B185" s="8">
        <v>0</v>
      </c>
    </row>
    <row r="186" s="90" customFormat="1" ht="17.1" customHeight="1" spans="1:2">
      <c r="A186" s="7" t="s">
        <v>694</v>
      </c>
      <c r="B186" s="8">
        <v>163</v>
      </c>
    </row>
    <row r="187" s="90" customFormat="1" ht="17.1" customHeight="1" spans="1:2">
      <c r="A187" s="7" t="s">
        <v>597</v>
      </c>
      <c r="B187" s="8">
        <v>29</v>
      </c>
    </row>
    <row r="188" s="90" customFormat="1" ht="17.1" customHeight="1" spans="1:2">
      <c r="A188" s="7" t="s">
        <v>695</v>
      </c>
      <c r="B188" s="8">
        <v>467</v>
      </c>
    </row>
    <row r="189" s="90" customFormat="1" ht="17.1" customHeight="1" spans="1:2">
      <c r="A189" s="7" t="s">
        <v>696</v>
      </c>
      <c r="B189" s="8">
        <v>1421</v>
      </c>
    </row>
    <row r="190" s="90" customFormat="1" ht="17.1" customHeight="1" spans="1:2">
      <c r="A190" s="7" t="s">
        <v>588</v>
      </c>
      <c r="B190" s="8">
        <v>328</v>
      </c>
    </row>
    <row r="191" s="90" customFormat="1" ht="17.1" customHeight="1" spans="1:2">
      <c r="A191" s="7" t="s">
        <v>589</v>
      </c>
      <c r="B191" s="8">
        <v>471</v>
      </c>
    </row>
    <row r="192" s="90" customFormat="1" ht="17.1" customHeight="1" spans="1:2">
      <c r="A192" s="7" t="s">
        <v>590</v>
      </c>
      <c r="B192" s="8">
        <v>0</v>
      </c>
    </row>
    <row r="193" s="90" customFormat="1" ht="17.1" customHeight="1" spans="1:2">
      <c r="A193" s="7" t="s">
        <v>697</v>
      </c>
      <c r="B193" s="8">
        <v>0</v>
      </c>
    </row>
    <row r="194" s="90" customFormat="1" ht="17.1" customHeight="1" spans="1:2">
      <c r="A194" s="7" t="s">
        <v>597</v>
      </c>
      <c r="B194" s="8">
        <v>0</v>
      </c>
    </row>
    <row r="195" s="90" customFormat="1" ht="17.1" customHeight="1" spans="1:2">
      <c r="A195" s="7" t="s">
        <v>698</v>
      </c>
      <c r="B195" s="8">
        <v>622</v>
      </c>
    </row>
    <row r="196" s="90" customFormat="1" ht="17.1" customHeight="1" spans="1:2">
      <c r="A196" s="7" t="s">
        <v>699</v>
      </c>
      <c r="B196" s="8">
        <v>465</v>
      </c>
    </row>
    <row r="197" s="90" customFormat="1" ht="17.1" customHeight="1" spans="1:2">
      <c r="A197" s="7" t="s">
        <v>588</v>
      </c>
      <c r="B197" s="8">
        <v>161</v>
      </c>
    </row>
    <row r="198" s="90" customFormat="1" ht="17.1" customHeight="1" spans="1:2">
      <c r="A198" s="7" t="s">
        <v>589</v>
      </c>
      <c r="B198" s="8">
        <v>265</v>
      </c>
    </row>
    <row r="199" s="90" customFormat="1" ht="17.1" customHeight="1" spans="1:2">
      <c r="A199" s="7" t="s">
        <v>590</v>
      </c>
      <c r="B199" s="8">
        <v>0</v>
      </c>
    </row>
    <row r="200" s="90" customFormat="1" ht="16.9" customHeight="1" spans="1:2">
      <c r="A200" s="7" t="s">
        <v>700</v>
      </c>
      <c r="B200" s="8">
        <v>20</v>
      </c>
    </row>
    <row r="201" s="90" customFormat="1" ht="17.1" customHeight="1" spans="1:2">
      <c r="A201" s="7" t="s">
        <v>597</v>
      </c>
      <c r="B201" s="8">
        <v>0</v>
      </c>
    </row>
    <row r="202" s="90" customFormat="1" ht="17.1" customHeight="1" spans="1:2">
      <c r="A202" s="7" t="s">
        <v>701</v>
      </c>
      <c r="B202" s="8">
        <v>19</v>
      </c>
    </row>
    <row r="203" s="90" customFormat="1" ht="17.1" customHeight="1" spans="1:2">
      <c r="A203" s="7" t="s">
        <v>702</v>
      </c>
      <c r="B203" s="8">
        <v>381</v>
      </c>
    </row>
    <row r="204" s="90" customFormat="1" ht="17.1" customHeight="1" spans="1:2">
      <c r="A204" s="7" t="s">
        <v>588</v>
      </c>
      <c r="B204" s="8">
        <v>178</v>
      </c>
    </row>
    <row r="205" s="90" customFormat="1" ht="17.1" customHeight="1" spans="1:2">
      <c r="A205" s="7" t="s">
        <v>589</v>
      </c>
      <c r="B205" s="8">
        <v>53</v>
      </c>
    </row>
    <row r="206" s="90" customFormat="1" ht="17.1" customHeight="1" spans="1:2">
      <c r="A206" s="7" t="s">
        <v>590</v>
      </c>
      <c r="B206" s="8">
        <v>0</v>
      </c>
    </row>
    <row r="207" s="90" customFormat="1" ht="17.1" customHeight="1" spans="1:2">
      <c r="A207" s="7" t="s">
        <v>703</v>
      </c>
      <c r="B207" s="8">
        <v>117</v>
      </c>
    </row>
    <row r="208" s="90" customFormat="1" ht="17.1" customHeight="1" spans="1:2">
      <c r="A208" s="7" t="s">
        <v>704</v>
      </c>
      <c r="B208" s="8">
        <v>0</v>
      </c>
    </row>
    <row r="209" s="90" customFormat="1" ht="17.1" customHeight="1" spans="1:2">
      <c r="A209" s="7" t="s">
        <v>597</v>
      </c>
      <c r="B209" s="8">
        <v>0</v>
      </c>
    </row>
    <row r="210" s="90" customFormat="1" ht="17.1" customHeight="1" spans="1:2">
      <c r="A210" s="7" t="s">
        <v>705</v>
      </c>
      <c r="B210" s="8">
        <v>33</v>
      </c>
    </row>
    <row r="211" s="90" customFormat="1" ht="17.1" customHeight="1" spans="1:2">
      <c r="A211" s="7" t="s">
        <v>706</v>
      </c>
      <c r="B211" s="8">
        <v>0</v>
      </c>
    </row>
    <row r="212" s="90" customFormat="1" ht="17.1" customHeight="1" spans="1:2">
      <c r="A212" s="7" t="s">
        <v>588</v>
      </c>
      <c r="B212" s="8">
        <v>0</v>
      </c>
    </row>
    <row r="213" s="90" customFormat="1" ht="17.1" customHeight="1" spans="1:2">
      <c r="A213" s="7" t="s">
        <v>589</v>
      </c>
      <c r="B213" s="8">
        <v>0</v>
      </c>
    </row>
    <row r="214" s="90" customFormat="1" ht="17.1" customHeight="1" spans="1:2">
      <c r="A214" s="7" t="s">
        <v>590</v>
      </c>
      <c r="B214" s="8">
        <v>0</v>
      </c>
    </row>
    <row r="215" s="90" customFormat="1" ht="17.1" customHeight="1" spans="1:2">
      <c r="A215" s="7" t="s">
        <v>597</v>
      </c>
      <c r="B215" s="8">
        <v>0</v>
      </c>
    </row>
    <row r="216" s="90" customFormat="1" ht="17.1" customHeight="1" spans="1:2">
      <c r="A216" s="7" t="s">
        <v>707</v>
      </c>
      <c r="B216" s="8">
        <v>0</v>
      </c>
    </row>
    <row r="217" s="90" customFormat="1" ht="17.1" customHeight="1" spans="1:2">
      <c r="A217" s="7" t="s">
        <v>708</v>
      </c>
      <c r="B217" s="8">
        <v>325</v>
      </c>
    </row>
    <row r="218" s="90" customFormat="1" ht="17.1" customHeight="1" spans="1:2">
      <c r="A218" s="7" t="s">
        <v>588</v>
      </c>
      <c r="B218" s="8">
        <v>0</v>
      </c>
    </row>
    <row r="219" s="90" customFormat="1" ht="17.1" customHeight="1" spans="1:2">
      <c r="A219" s="7" t="s">
        <v>589</v>
      </c>
      <c r="B219" s="8">
        <v>114</v>
      </c>
    </row>
    <row r="220" s="90" customFormat="1" ht="17.1" customHeight="1" spans="1:2">
      <c r="A220" s="7" t="s">
        <v>590</v>
      </c>
      <c r="B220" s="8">
        <v>0</v>
      </c>
    </row>
    <row r="221" s="90" customFormat="1" ht="17.1" customHeight="1" spans="1:2">
      <c r="A221" s="7" t="s">
        <v>597</v>
      </c>
      <c r="B221" s="8">
        <v>0</v>
      </c>
    </row>
    <row r="222" s="90" customFormat="1" ht="17.1" customHeight="1" spans="1:2">
      <c r="A222" s="7" t="s">
        <v>709</v>
      </c>
      <c r="B222" s="8">
        <v>211</v>
      </c>
    </row>
    <row r="223" s="90" customFormat="1" ht="17.1" customHeight="1" spans="1:2">
      <c r="A223" s="7" t="s">
        <v>710</v>
      </c>
      <c r="B223" s="8">
        <v>0</v>
      </c>
    </row>
    <row r="224" s="90" customFormat="1" ht="17.1" customHeight="1" spans="1:2">
      <c r="A224" s="7" t="s">
        <v>588</v>
      </c>
      <c r="B224" s="8">
        <v>0</v>
      </c>
    </row>
    <row r="225" s="90" customFormat="1" ht="17.1" customHeight="1" spans="1:2">
      <c r="A225" s="7" t="s">
        <v>589</v>
      </c>
      <c r="B225" s="8">
        <v>0</v>
      </c>
    </row>
    <row r="226" s="90" customFormat="1" ht="17.1" customHeight="1" spans="1:2">
      <c r="A226" s="7" t="s">
        <v>590</v>
      </c>
      <c r="B226" s="8">
        <v>0</v>
      </c>
    </row>
    <row r="227" s="90" customFormat="1" ht="16.9" customHeight="1" spans="1:2">
      <c r="A227" s="7" t="s">
        <v>711</v>
      </c>
      <c r="B227" s="8">
        <v>0</v>
      </c>
    </row>
    <row r="228" s="90" customFormat="1" ht="17.1" customHeight="1" spans="1:2">
      <c r="A228" s="7" t="s">
        <v>597</v>
      </c>
      <c r="B228" s="8">
        <v>0</v>
      </c>
    </row>
    <row r="229" s="90" customFormat="1" ht="17.1" customHeight="1" spans="1:2">
      <c r="A229" s="7" t="s">
        <v>712</v>
      </c>
      <c r="B229" s="8">
        <v>0</v>
      </c>
    </row>
    <row r="230" s="90" customFormat="1" ht="17.1" customHeight="1" spans="1:2">
      <c r="A230" s="7" t="s">
        <v>713</v>
      </c>
      <c r="B230" s="8">
        <v>1941</v>
      </c>
    </row>
    <row r="231" s="90" customFormat="1" ht="17.1" customHeight="1" spans="1:2">
      <c r="A231" s="7" t="s">
        <v>588</v>
      </c>
      <c r="B231" s="8">
        <v>1443</v>
      </c>
    </row>
    <row r="232" s="90" customFormat="1" ht="17.1" customHeight="1" spans="1:2">
      <c r="A232" s="7" t="s">
        <v>589</v>
      </c>
      <c r="B232" s="8">
        <v>306</v>
      </c>
    </row>
    <row r="233" s="90" customFormat="1" ht="17.1" customHeight="1" spans="1:2">
      <c r="A233" s="7" t="s">
        <v>590</v>
      </c>
      <c r="B233" s="8">
        <v>0</v>
      </c>
    </row>
    <row r="234" s="90" customFormat="1" ht="17.1" customHeight="1" spans="1:2">
      <c r="A234" s="7" t="s">
        <v>714</v>
      </c>
      <c r="B234" s="8">
        <v>0</v>
      </c>
    </row>
    <row r="235" s="90" customFormat="1" ht="17.1" customHeight="1" spans="1:2">
      <c r="A235" s="7" t="s">
        <v>715</v>
      </c>
      <c r="B235" s="8">
        <v>0</v>
      </c>
    </row>
    <row r="236" s="90" customFormat="1" ht="17.1" customHeight="1" spans="1:2">
      <c r="A236" s="7" t="s">
        <v>629</v>
      </c>
      <c r="B236" s="8">
        <v>0</v>
      </c>
    </row>
    <row r="237" s="90" customFormat="1" ht="17.1" customHeight="1" spans="1:2">
      <c r="A237" s="7" t="s">
        <v>716</v>
      </c>
      <c r="B237" s="8">
        <v>0</v>
      </c>
    </row>
    <row r="238" s="90" customFormat="1" ht="17.1" customHeight="1" spans="1:2">
      <c r="A238" s="7" t="s">
        <v>717</v>
      </c>
      <c r="B238" s="8">
        <v>1</v>
      </c>
    </row>
    <row r="239" s="90" customFormat="1" ht="17.1" customHeight="1" spans="1:2">
      <c r="A239" s="7" t="s">
        <v>718</v>
      </c>
      <c r="B239" s="8">
        <v>0</v>
      </c>
    </row>
    <row r="240" s="90" customFormat="1" ht="17.1" customHeight="1" spans="1:2">
      <c r="A240" s="7" t="s">
        <v>719</v>
      </c>
      <c r="B240" s="8">
        <v>0</v>
      </c>
    </row>
    <row r="241" s="90" customFormat="1" ht="16.9" customHeight="1" spans="1:2">
      <c r="A241" s="7" t="s">
        <v>720</v>
      </c>
      <c r="B241" s="8">
        <v>0</v>
      </c>
    </row>
    <row r="242" s="90" customFormat="1" ht="16.9" customHeight="1" spans="1:2">
      <c r="A242" s="7" t="s">
        <v>721</v>
      </c>
      <c r="B242" s="8">
        <v>162</v>
      </c>
    </row>
    <row r="243" s="90" customFormat="1" ht="17.1" customHeight="1" spans="1:2">
      <c r="A243" s="7" t="s">
        <v>597</v>
      </c>
      <c r="B243" s="8">
        <v>8</v>
      </c>
    </row>
    <row r="244" s="90" customFormat="1" ht="17.1" customHeight="1" spans="1:2">
      <c r="A244" s="7" t="s">
        <v>722</v>
      </c>
      <c r="B244" s="8">
        <v>21</v>
      </c>
    </row>
    <row r="245" s="90" customFormat="1" ht="17.1" customHeight="1" spans="1:2">
      <c r="A245" s="7" t="s">
        <v>723</v>
      </c>
      <c r="B245" s="8">
        <v>14</v>
      </c>
    </row>
    <row r="246" s="90" customFormat="1" ht="17.1" customHeight="1" spans="1:2">
      <c r="A246" s="7" t="s">
        <v>724</v>
      </c>
      <c r="B246" s="8">
        <v>0</v>
      </c>
    </row>
    <row r="247" s="90" customFormat="1" ht="17.1" customHeight="1" spans="1:2">
      <c r="A247" s="7" t="s">
        <v>725</v>
      </c>
      <c r="B247" s="8">
        <v>14</v>
      </c>
    </row>
    <row r="248" s="90" customFormat="1" ht="17.1" customHeight="1" spans="1:2">
      <c r="A248" s="7" t="s">
        <v>726</v>
      </c>
      <c r="B248" s="8">
        <v>0</v>
      </c>
    </row>
    <row r="249" s="90" customFormat="1" ht="17.1" customHeight="1" spans="1:2">
      <c r="A249" s="7" t="s">
        <v>727</v>
      </c>
      <c r="B249" s="8">
        <v>0</v>
      </c>
    </row>
    <row r="250" s="90" customFormat="1" ht="17.1" customHeight="1" spans="1:2">
      <c r="A250" s="7" t="s">
        <v>588</v>
      </c>
      <c r="B250" s="8">
        <v>0</v>
      </c>
    </row>
    <row r="251" s="90" customFormat="1" ht="17.1" customHeight="1" spans="1:2">
      <c r="A251" s="7" t="s">
        <v>589</v>
      </c>
      <c r="B251" s="8">
        <v>0</v>
      </c>
    </row>
    <row r="252" s="90" customFormat="1" ht="17.1" customHeight="1" spans="1:2">
      <c r="A252" s="7" t="s">
        <v>590</v>
      </c>
      <c r="B252" s="8">
        <v>0</v>
      </c>
    </row>
    <row r="253" s="90" customFormat="1" ht="17.1" customHeight="1" spans="1:2">
      <c r="A253" s="7" t="s">
        <v>694</v>
      </c>
      <c r="B253" s="8">
        <v>0</v>
      </c>
    </row>
    <row r="254" s="90" customFormat="1" ht="17.1" customHeight="1" spans="1:2">
      <c r="A254" s="7" t="s">
        <v>597</v>
      </c>
      <c r="B254" s="8">
        <v>0</v>
      </c>
    </row>
    <row r="255" s="90" customFormat="1" ht="17.1" customHeight="1" spans="1:2">
      <c r="A255" s="7" t="s">
        <v>728</v>
      </c>
      <c r="B255" s="8">
        <v>0</v>
      </c>
    </row>
    <row r="256" s="90" customFormat="1" ht="17.1" customHeight="1" spans="1:2">
      <c r="A256" s="7" t="s">
        <v>729</v>
      </c>
      <c r="B256" s="8">
        <v>0</v>
      </c>
    </row>
    <row r="257" s="90" customFormat="1" ht="17.1" customHeight="1" spans="1:2">
      <c r="A257" s="7" t="s">
        <v>730</v>
      </c>
      <c r="B257" s="8">
        <v>0</v>
      </c>
    </row>
    <row r="258" s="90" customFormat="1" ht="17.1" customHeight="1" spans="1:2">
      <c r="A258" s="7" t="s">
        <v>731</v>
      </c>
      <c r="B258" s="8">
        <v>0</v>
      </c>
    </row>
    <row r="259" s="90" customFormat="1" ht="17.1" customHeight="1" spans="1:2">
      <c r="A259" s="7" t="s">
        <v>732</v>
      </c>
      <c r="B259" s="8">
        <v>0</v>
      </c>
    </row>
    <row r="260" s="90" customFormat="1" ht="17.1" customHeight="1" spans="1:2">
      <c r="A260" s="7" t="s">
        <v>733</v>
      </c>
      <c r="B260" s="8">
        <v>0</v>
      </c>
    </row>
    <row r="261" s="90" customFormat="1" ht="17.1" customHeight="1" spans="1:2">
      <c r="A261" s="62" t="s">
        <v>734</v>
      </c>
      <c r="B261" s="8">
        <v>0</v>
      </c>
    </row>
    <row r="262" s="90" customFormat="1" ht="17.1" customHeight="1" spans="1:2">
      <c r="A262" s="7" t="s">
        <v>735</v>
      </c>
      <c r="B262" s="8">
        <v>0</v>
      </c>
    </row>
    <row r="263" s="90" customFormat="1" ht="17.1" customHeight="1" spans="1:2">
      <c r="A263" s="7" t="s">
        <v>736</v>
      </c>
      <c r="B263" s="8">
        <v>0</v>
      </c>
    </row>
    <row r="264" s="90" customFormat="1" ht="17.1" customHeight="1" spans="1:2">
      <c r="A264" s="7" t="s">
        <v>737</v>
      </c>
      <c r="B264" s="8">
        <v>0</v>
      </c>
    </row>
    <row r="265" s="90" customFormat="1" ht="17.1" customHeight="1" spans="1:2">
      <c r="A265" s="7" t="s">
        <v>738</v>
      </c>
      <c r="B265" s="8">
        <v>0</v>
      </c>
    </row>
    <row r="266" s="90" customFormat="1" ht="17.1" customHeight="1" spans="1:2">
      <c r="A266" s="7" t="s">
        <v>739</v>
      </c>
      <c r="B266" s="8">
        <v>0</v>
      </c>
    </row>
    <row r="267" s="90" customFormat="1" ht="17.1" customHeight="1" spans="1:2">
      <c r="A267" s="7" t="s">
        <v>740</v>
      </c>
      <c r="B267" s="8">
        <v>0</v>
      </c>
    </row>
    <row r="268" s="90" customFormat="1" ht="17.1" customHeight="1" spans="1:2">
      <c r="A268" s="7" t="s">
        <v>741</v>
      </c>
      <c r="B268" s="8">
        <v>0</v>
      </c>
    </row>
    <row r="269" s="90" customFormat="1" ht="17.1" customHeight="1" spans="1:2">
      <c r="A269" s="7" t="s">
        <v>742</v>
      </c>
      <c r="B269" s="8">
        <v>0</v>
      </c>
    </row>
    <row r="270" s="90" customFormat="1" ht="17.1" customHeight="1" spans="1:2">
      <c r="A270" s="7" t="s">
        <v>743</v>
      </c>
      <c r="B270" s="8">
        <v>0</v>
      </c>
    </row>
    <row r="271" s="90" customFormat="1" ht="16.9" customHeight="1" spans="1:2">
      <c r="A271" s="7" t="s">
        <v>744</v>
      </c>
      <c r="B271" s="8">
        <v>0</v>
      </c>
    </row>
    <row r="272" s="90" customFormat="1" ht="17.1" customHeight="1" spans="1:2">
      <c r="A272" s="7" t="s">
        <v>745</v>
      </c>
      <c r="B272" s="8">
        <v>0</v>
      </c>
    </row>
    <row r="273" s="90" customFormat="1" ht="17.1" customHeight="1" spans="1:2">
      <c r="A273" s="7" t="s">
        <v>746</v>
      </c>
      <c r="B273" s="8">
        <v>0</v>
      </c>
    </row>
    <row r="274" s="90" customFormat="1" ht="17.1" customHeight="1" spans="1:2">
      <c r="A274" s="7" t="s">
        <v>747</v>
      </c>
      <c r="B274" s="8">
        <v>0</v>
      </c>
    </row>
    <row r="275" s="90" customFormat="1" ht="17.1" customHeight="1" spans="1:2">
      <c r="A275" s="7" t="s">
        <v>748</v>
      </c>
      <c r="B275" s="8">
        <v>0</v>
      </c>
    </row>
    <row r="276" s="90" customFormat="1" ht="17.1" customHeight="1" spans="1:2">
      <c r="A276" s="7" t="s">
        <v>749</v>
      </c>
      <c r="B276" s="8">
        <v>0</v>
      </c>
    </row>
    <row r="277" s="90" customFormat="1" ht="17.1" customHeight="1" spans="1:2">
      <c r="A277" s="7" t="s">
        <v>750</v>
      </c>
      <c r="B277" s="8">
        <v>0</v>
      </c>
    </row>
    <row r="278" s="90" customFormat="1" ht="17.1" customHeight="1" spans="1:2">
      <c r="A278" s="7" t="s">
        <v>751</v>
      </c>
      <c r="B278" s="8">
        <v>0</v>
      </c>
    </row>
    <row r="279" s="90" customFormat="1" ht="17.1" customHeight="1" spans="1:2">
      <c r="A279" s="7" t="s">
        <v>752</v>
      </c>
      <c r="B279" s="8">
        <v>0</v>
      </c>
    </row>
    <row r="280" s="90" customFormat="1" ht="17.1" customHeight="1" spans="1:2">
      <c r="A280" s="7" t="s">
        <v>753</v>
      </c>
      <c r="B280" s="8">
        <v>0</v>
      </c>
    </row>
    <row r="281" s="90" customFormat="1" ht="17.1" customHeight="1" spans="1:2">
      <c r="A281" s="7" t="s">
        <v>588</v>
      </c>
      <c r="B281" s="8">
        <v>0</v>
      </c>
    </row>
    <row r="282" s="90" customFormat="1" ht="17.1" customHeight="1" spans="1:2">
      <c r="A282" s="7" t="s">
        <v>589</v>
      </c>
      <c r="B282" s="8">
        <v>0</v>
      </c>
    </row>
    <row r="283" s="90" customFormat="1" ht="17.1" customHeight="1" spans="1:2">
      <c r="A283" s="7" t="s">
        <v>590</v>
      </c>
      <c r="B283" s="8">
        <v>0</v>
      </c>
    </row>
    <row r="284" s="90" customFormat="1" ht="17.1" customHeight="1" spans="1:2">
      <c r="A284" s="7" t="s">
        <v>597</v>
      </c>
      <c r="B284" s="8">
        <v>0</v>
      </c>
    </row>
    <row r="285" s="90" customFormat="1" ht="17.1" customHeight="1" spans="1:2">
      <c r="A285" s="7" t="s">
        <v>754</v>
      </c>
      <c r="B285" s="8">
        <v>0</v>
      </c>
    </row>
    <row r="286" s="90" customFormat="1" ht="17.1" customHeight="1" spans="1:2">
      <c r="A286" s="7" t="s">
        <v>755</v>
      </c>
      <c r="B286" s="8">
        <v>0</v>
      </c>
    </row>
    <row r="287" s="90" customFormat="1" ht="17.1" customHeight="1" spans="1:2">
      <c r="A287" s="7" t="s">
        <v>756</v>
      </c>
      <c r="B287" s="8">
        <v>0</v>
      </c>
    </row>
    <row r="288" s="90" customFormat="1" ht="17.1" customHeight="1" spans="1:2">
      <c r="A288" s="7" t="s">
        <v>757</v>
      </c>
      <c r="B288" s="8">
        <v>0</v>
      </c>
    </row>
    <row r="289" s="90" customFormat="1" ht="17.1" customHeight="1" spans="1:2">
      <c r="A289" s="7" t="s">
        <v>758</v>
      </c>
      <c r="B289" s="8">
        <v>0</v>
      </c>
    </row>
    <row r="290" s="90" customFormat="1" ht="17.1" customHeight="1" spans="1:2">
      <c r="A290" s="7" t="s">
        <v>759</v>
      </c>
      <c r="B290" s="8">
        <v>0</v>
      </c>
    </row>
    <row r="291" s="90" customFormat="1" ht="17.1" customHeight="1" spans="1:2">
      <c r="A291" s="7" t="s">
        <v>760</v>
      </c>
      <c r="B291" s="8">
        <v>0</v>
      </c>
    </row>
    <row r="292" s="90" customFormat="1" ht="17.1" customHeight="1" spans="1:2">
      <c r="A292" s="7" t="s">
        <v>761</v>
      </c>
      <c r="B292" s="8">
        <v>0</v>
      </c>
    </row>
    <row r="293" s="90" customFormat="1" ht="17.1" customHeight="1" spans="1:2">
      <c r="A293" s="7" t="s">
        <v>762</v>
      </c>
      <c r="B293" s="8">
        <v>0</v>
      </c>
    </row>
    <row r="294" s="90" customFormat="1" ht="17.1" customHeight="1" spans="1:2">
      <c r="A294" s="7" t="s">
        <v>763</v>
      </c>
      <c r="B294" s="8">
        <v>0</v>
      </c>
    </row>
    <row r="295" s="90" customFormat="1" ht="17.1" customHeight="1" spans="1:2">
      <c r="A295" s="7" t="s">
        <v>764</v>
      </c>
      <c r="B295" s="8">
        <v>0</v>
      </c>
    </row>
    <row r="296" s="90" customFormat="1" ht="17.1" customHeight="1" spans="1:2">
      <c r="A296" s="7" t="s">
        <v>765</v>
      </c>
      <c r="B296" s="8">
        <v>0</v>
      </c>
    </row>
    <row r="297" s="90" customFormat="1" ht="17.1" customHeight="1" spans="1:2">
      <c r="A297" s="7" t="s">
        <v>766</v>
      </c>
      <c r="B297" s="8">
        <v>0</v>
      </c>
    </row>
    <row r="298" s="90" customFormat="1" ht="17.1" customHeight="1" spans="1:2">
      <c r="A298" s="7" t="s">
        <v>767</v>
      </c>
      <c r="B298" s="8">
        <v>0</v>
      </c>
    </row>
    <row r="299" s="90" customFormat="1" ht="17.1" customHeight="1" spans="1:2">
      <c r="A299" s="7" t="s">
        <v>768</v>
      </c>
      <c r="B299" s="8">
        <v>0</v>
      </c>
    </row>
    <row r="300" s="90" customFormat="1" ht="17.1" customHeight="1" spans="1:2">
      <c r="A300" s="7" t="s">
        <v>769</v>
      </c>
      <c r="B300" s="8">
        <v>0</v>
      </c>
    </row>
    <row r="301" s="90" customFormat="1" ht="17.1" customHeight="1" spans="1:2">
      <c r="A301" s="7" t="s">
        <v>770</v>
      </c>
      <c r="B301" s="8">
        <v>0</v>
      </c>
    </row>
    <row r="302" s="90" customFormat="1" ht="17.1" customHeight="1" spans="1:2">
      <c r="A302" s="7" t="s">
        <v>771</v>
      </c>
      <c r="B302" s="8">
        <v>0</v>
      </c>
    </row>
    <row r="303" s="90" customFormat="1" ht="17.1" customHeight="1" spans="1:2">
      <c r="A303" s="7" t="s">
        <v>772</v>
      </c>
      <c r="B303" s="8">
        <v>0</v>
      </c>
    </row>
    <row r="304" s="90" customFormat="1" ht="17.1" customHeight="1" spans="1:2">
      <c r="A304" s="7" t="s">
        <v>773</v>
      </c>
      <c r="B304" s="8">
        <v>0</v>
      </c>
    </row>
    <row r="305" s="90" customFormat="1" ht="17.1" customHeight="1" spans="1:2">
      <c r="A305" s="7" t="s">
        <v>774</v>
      </c>
      <c r="B305" s="8">
        <v>0</v>
      </c>
    </row>
    <row r="306" s="90" customFormat="1" ht="17.1" customHeight="1" spans="1:2">
      <c r="A306" s="7" t="s">
        <v>775</v>
      </c>
      <c r="B306" s="8">
        <v>0</v>
      </c>
    </row>
    <row r="307" s="90" customFormat="1" ht="17.1" customHeight="1" spans="1:2">
      <c r="A307" s="7" t="s">
        <v>776</v>
      </c>
      <c r="B307" s="8">
        <v>16500</v>
      </c>
    </row>
    <row r="308" s="90" customFormat="1" ht="17.1" customHeight="1" spans="1:2">
      <c r="A308" s="7" t="s">
        <v>777</v>
      </c>
      <c r="B308" s="8">
        <v>0</v>
      </c>
    </row>
    <row r="309" s="90" customFormat="1" ht="17.1" customHeight="1" spans="1:2">
      <c r="A309" s="7" t="s">
        <v>778</v>
      </c>
      <c r="B309" s="8">
        <v>0</v>
      </c>
    </row>
    <row r="310" s="90" customFormat="1" ht="17.1" customHeight="1" spans="1:2">
      <c r="A310" s="7" t="s">
        <v>779</v>
      </c>
      <c r="B310" s="8">
        <v>0</v>
      </c>
    </row>
    <row r="311" s="90" customFormat="1" ht="17.1" customHeight="1" spans="1:2">
      <c r="A311" s="7" t="s">
        <v>780</v>
      </c>
      <c r="B311" s="8">
        <v>10327</v>
      </c>
    </row>
    <row r="312" s="90" customFormat="1" ht="17.1" customHeight="1" spans="1:2">
      <c r="A312" s="7" t="s">
        <v>588</v>
      </c>
      <c r="B312" s="8">
        <v>2677</v>
      </c>
    </row>
    <row r="313" s="90" customFormat="1" ht="17.1" customHeight="1" spans="1:2">
      <c r="A313" s="7" t="s">
        <v>589</v>
      </c>
      <c r="B313" s="8">
        <v>5698</v>
      </c>
    </row>
    <row r="314" s="90" customFormat="1" ht="17.1" customHeight="1" spans="1:2">
      <c r="A314" s="7" t="s">
        <v>590</v>
      </c>
      <c r="B314" s="8">
        <v>0</v>
      </c>
    </row>
    <row r="315" s="90" customFormat="1" ht="17.1" customHeight="1" spans="1:2">
      <c r="A315" s="7" t="s">
        <v>629</v>
      </c>
      <c r="B315" s="8">
        <v>0</v>
      </c>
    </row>
    <row r="316" s="90" customFormat="1" ht="17.1" customHeight="1" spans="1:2">
      <c r="A316" s="7" t="s">
        <v>781</v>
      </c>
      <c r="B316" s="8">
        <v>0</v>
      </c>
    </row>
    <row r="317" s="90" customFormat="1" ht="17.1" customHeight="1" spans="1:2">
      <c r="A317" s="7" t="s">
        <v>782</v>
      </c>
      <c r="B317" s="8">
        <v>0</v>
      </c>
    </row>
    <row r="318" s="90" customFormat="1" ht="16.9" customHeight="1" spans="1:2">
      <c r="A318" s="7" t="s">
        <v>783</v>
      </c>
      <c r="B318" s="8">
        <v>0</v>
      </c>
    </row>
    <row r="319" s="90" customFormat="1" ht="16.9" customHeight="1" spans="1:2">
      <c r="A319" s="7" t="s">
        <v>784</v>
      </c>
      <c r="B319" s="8">
        <v>0</v>
      </c>
    </row>
    <row r="320" s="90" customFormat="1" ht="17.1" customHeight="1" spans="1:2">
      <c r="A320" s="7" t="s">
        <v>597</v>
      </c>
      <c r="B320" s="8">
        <v>151</v>
      </c>
    </row>
    <row r="321" s="90" customFormat="1" ht="17.1" customHeight="1" spans="1:2">
      <c r="A321" s="7" t="s">
        <v>785</v>
      </c>
      <c r="B321" s="8">
        <v>1801</v>
      </c>
    </row>
    <row r="322" s="90" customFormat="1" ht="17.1" customHeight="1" spans="1:2">
      <c r="A322" s="7" t="s">
        <v>786</v>
      </c>
      <c r="B322" s="8">
        <v>0</v>
      </c>
    </row>
    <row r="323" s="90" customFormat="1" ht="17.1" customHeight="1" spans="1:2">
      <c r="A323" s="7" t="s">
        <v>588</v>
      </c>
      <c r="B323" s="8">
        <v>0</v>
      </c>
    </row>
    <row r="324" s="90" customFormat="1" ht="17.1" customHeight="1" spans="1:2">
      <c r="A324" s="7" t="s">
        <v>589</v>
      </c>
      <c r="B324" s="8">
        <v>0</v>
      </c>
    </row>
    <row r="325" s="90" customFormat="1" ht="17.1" customHeight="1" spans="1:2">
      <c r="A325" s="7" t="s">
        <v>590</v>
      </c>
      <c r="B325" s="8">
        <v>0</v>
      </c>
    </row>
    <row r="326" s="90" customFormat="1" ht="17.1" customHeight="1" spans="1:2">
      <c r="A326" s="7" t="s">
        <v>787</v>
      </c>
      <c r="B326" s="8">
        <v>0</v>
      </c>
    </row>
    <row r="327" s="90" customFormat="1" ht="17.1" customHeight="1" spans="1:2">
      <c r="A327" s="7" t="s">
        <v>597</v>
      </c>
      <c r="B327" s="8">
        <v>0</v>
      </c>
    </row>
    <row r="328" s="90" customFormat="1" ht="17.1" customHeight="1" spans="1:2">
      <c r="A328" s="7" t="s">
        <v>788</v>
      </c>
      <c r="B328" s="8">
        <v>0</v>
      </c>
    </row>
    <row r="329" s="90" customFormat="1" ht="17.1" customHeight="1" spans="1:2">
      <c r="A329" s="7" t="s">
        <v>789</v>
      </c>
      <c r="B329" s="8">
        <v>1770</v>
      </c>
    </row>
    <row r="330" s="90" customFormat="1" ht="17.1" customHeight="1" spans="1:2">
      <c r="A330" s="7" t="s">
        <v>588</v>
      </c>
      <c r="B330" s="8">
        <v>793</v>
      </c>
    </row>
    <row r="331" s="90" customFormat="1" ht="17.1" customHeight="1" spans="1:2">
      <c r="A331" s="7" t="s">
        <v>589</v>
      </c>
      <c r="B331" s="8">
        <v>729</v>
      </c>
    </row>
    <row r="332" s="90" customFormat="1" ht="17.1" customHeight="1" spans="1:2">
      <c r="A332" s="7" t="s">
        <v>590</v>
      </c>
      <c r="B332" s="8">
        <v>0</v>
      </c>
    </row>
    <row r="333" s="90" customFormat="1" ht="17.1" customHeight="1" spans="1:2">
      <c r="A333" s="7" t="s">
        <v>790</v>
      </c>
      <c r="B333" s="8">
        <v>0</v>
      </c>
    </row>
    <row r="334" s="90" customFormat="1" ht="17.1" customHeight="1" spans="1:2">
      <c r="A334" s="7" t="s">
        <v>791</v>
      </c>
      <c r="B334" s="8">
        <v>0</v>
      </c>
    </row>
    <row r="335" s="90" customFormat="1" ht="17.1" customHeight="1" spans="1:2">
      <c r="A335" s="7" t="s">
        <v>597</v>
      </c>
      <c r="B335" s="8">
        <v>0</v>
      </c>
    </row>
    <row r="336" s="90" customFormat="1" ht="17.1" customHeight="1" spans="1:2">
      <c r="A336" s="7" t="s">
        <v>792</v>
      </c>
      <c r="B336" s="8">
        <v>248</v>
      </c>
    </row>
    <row r="337" s="90" customFormat="1" ht="17.1" customHeight="1" spans="1:2">
      <c r="A337" s="7" t="s">
        <v>793</v>
      </c>
      <c r="B337" s="8">
        <v>3499</v>
      </c>
    </row>
    <row r="338" s="90" customFormat="1" ht="17.1" customHeight="1" spans="1:2">
      <c r="A338" s="7" t="s">
        <v>588</v>
      </c>
      <c r="B338" s="8">
        <v>886</v>
      </c>
    </row>
    <row r="339" s="90" customFormat="1" ht="17.1" customHeight="1" spans="1:2">
      <c r="A339" s="7" t="s">
        <v>589</v>
      </c>
      <c r="B339" s="8">
        <v>2141</v>
      </c>
    </row>
    <row r="340" s="90" customFormat="1" ht="17.1" customHeight="1" spans="1:2">
      <c r="A340" s="7" t="s">
        <v>590</v>
      </c>
      <c r="B340" s="8">
        <v>0</v>
      </c>
    </row>
    <row r="341" s="90" customFormat="1" ht="17.1" customHeight="1" spans="1:2">
      <c r="A341" s="7" t="s">
        <v>794</v>
      </c>
      <c r="B341" s="8">
        <v>0</v>
      </c>
    </row>
    <row r="342" s="90" customFormat="1" ht="17.1" customHeight="1" spans="1:2">
      <c r="A342" s="7" t="s">
        <v>795</v>
      </c>
      <c r="B342" s="8">
        <v>0</v>
      </c>
    </row>
    <row r="343" s="90" customFormat="1" ht="17.1" customHeight="1" spans="1:2">
      <c r="A343" s="7" t="s">
        <v>796</v>
      </c>
      <c r="B343" s="8">
        <v>80</v>
      </c>
    </row>
    <row r="344" s="90" customFormat="1" ht="17.1" customHeight="1" spans="1:2">
      <c r="A344" s="7" t="s">
        <v>597</v>
      </c>
      <c r="B344" s="8">
        <v>0</v>
      </c>
    </row>
    <row r="345" s="90" customFormat="1" ht="17.1" customHeight="1" spans="1:2">
      <c r="A345" s="7" t="s">
        <v>797</v>
      </c>
      <c r="B345" s="8">
        <v>392</v>
      </c>
    </row>
    <row r="346" s="90" customFormat="1" ht="17.1" customHeight="1" spans="1:2">
      <c r="A346" s="7" t="s">
        <v>798</v>
      </c>
      <c r="B346" s="8">
        <v>824</v>
      </c>
    </row>
    <row r="347" s="90" customFormat="1" ht="17.1" customHeight="1" spans="1:2">
      <c r="A347" s="7" t="s">
        <v>588</v>
      </c>
      <c r="B347" s="8">
        <v>330</v>
      </c>
    </row>
    <row r="348" s="90" customFormat="1" ht="17.1" customHeight="1" spans="1:2">
      <c r="A348" s="7" t="s">
        <v>589</v>
      </c>
      <c r="B348" s="8">
        <v>275</v>
      </c>
    </row>
    <row r="349" s="90" customFormat="1" ht="17.1" customHeight="1" spans="1:2">
      <c r="A349" s="7" t="s">
        <v>590</v>
      </c>
      <c r="B349" s="8">
        <v>0</v>
      </c>
    </row>
    <row r="350" s="90" customFormat="1" ht="17.1" customHeight="1" spans="1:2">
      <c r="A350" s="7" t="s">
        <v>799</v>
      </c>
      <c r="B350" s="8">
        <v>13</v>
      </c>
    </row>
    <row r="351" s="90" customFormat="1" ht="17.1" customHeight="1" spans="1:2">
      <c r="A351" s="7" t="s">
        <v>800</v>
      </c>
      <c r="B351" s="8">
        <v>0</v>
      </c>
    </row>
    <row r="352" s="90" customFormat="1" ht="17.1" customHeight="1" spans="1:2">
      <c r="A352" s="7" t="s">
        <v>801</v>
      </c>
      <c r="B352" s="8">
        <v>0</v>
      </c>
    </row>
    <row r="353" s="90" customFormat="1" ht="17.1" customHeight="1" spans="1:2">
      <c r="A353" s="7" t="s">
        <v>802</v>
      </c>
      <c r="B353" s="8">
        <v>88</v>
      </c>
    </row>
    <row r="354" s="90" customFormat="1" ht="17.1" customHeight="1" spans="1:2">
      <c r="A354" s="7" t="s">
        <v>803</v>
      </c>
      <c r="B354" s="8">
        <v>0</v>
      </c>
    </row>
    <row r="355" s="90" customFormat="1" ht="17.1" customHeight="1" spans="1:2">
      <c r="A355" s="7" t="s">
        <v>804</v>
      </c>
      <c r="B355" s="8">
        <v>0</v>
      </c>
    </row>
    <row r="356" s="90" customFormat="1" ht="17.1" customHeight="1" spans="1:2">
      <c r="A356" s="7" t="s">
        <v>805</v>
      </c>
      <c r="B356" s="8">
        <v>0</v>
      </c>
    </row>
    <row r="357" s="90" customFormat="1" ht="17.1" customHeight="1" spans="1:2">
      <c r="A357" s="7" t="s">
        <v>806</v>
      </c>
      <c r="B357" s="8">
        <v>0</v>
      </c>
    </row>
    <row r="358" s="90" customFormat="1" ht="17.1" customHeight="1" spans="1:2">
      <c r="A358" s="7" t="s">
        <v>807</v>
      </c>
      <c r="B358" s="8">
        <v>0</v>
      </c>
    </row>
    <row r="359" s="90" customFormat="1" ht="17.1" customHeight="1" spans="1:2">
      <c r="A359" s="7" t="s">
        <v>629</v>
      </c>
      <c r="B359" s="8">
        <v>0</v>
      </c>
    </row>
    <row r="360" s="90" customFormat="1" ht="17.1" customHeight="1" spans="1:2">
      <c r="A360" s="7" t="s">
        <v>597</v>
      </c>
      <c r="B360" s="8">
        <v>0</v>
      </c>
    </row>
    <row r="361" s="90" customFormat="1" ht="17.1" customHeight="1" spans="1:2">
      <c r="A361" s="7" t="s">
        <v>808</v>
      </c>
      <c r="B361" s="8">
        <v>118</v>
      </c>
    </row>
    <row r="362" s="90" customFormat="1" ht="17.1" customHeight="1" spans="1:2">
      <c r="A362" s="7" t="s">
        <v>809</v>
      </c>
      <c r="B362" s="8">
        <v>0</v>
      </c>
    </row>
    <row r="363" s="90" customFormat="1" ht="17.1" customHeight="1" spans="1:2">
      <c r="A363" s="7" t="s">
        <v>588</v>
      </c>
      <c r="B363" s="8">
        <v>0</v>
      </c>
    </row>
    <row r="364" s="90" customFormat="1" ht="17.1" customHeight="1" spans="1:2">
      <c r="A364" s="7" t="s">
        <v>589</v>
      </c>
      <c r="B364" s="8">
        <v>0</v>
      </c>
    </row>
    <row r="365" s="90" customFormat="1" ht="17.1" customHeight="1" spans="1:2">
      <c r="A365" s="7" t="s">
        <v>590</v>
      </c>
      <c r="B365" s="8">
        <v>0</v>
      </c>
    </row>
    <row r="366" s="90" customFormat="1" ht="17.1" customHeight="1" spans="1:2">
      <c r="A366" s="7" t="s">
        <v>810</v>
      </c>
      <c r="B366" s="8">
        <v>0</v>
      </c>
    </row>
    <row r="367" s="90" customFormat="1" ht="17.1" customHeight="1" spans="1:2">
      <c r="A367" s="7" t="s">
        <v>811</v>
      </c>
      <c r="B367" s="8">
        <v>0</v>
      </c>
    </row>
    <row r="368" s="90" customFormat="1" ht="17.1" customHeight="1" spans="1:2">
      <c r="A368" s="7" t="s">
        <v>812</v>
      </c>
      <c r="B368" s="8">
        <v>0</v>
      </c>
    </row>
    <row r="369" s="90" customFormat="1" ht="17.1" customHeight="1" spans="1:2">
      <c r="A369" s="7" t="s">
        <v>629</v>
      </c>
      <c r="B369" s="8">
        <v>0</v>
      </c>
    </row>
    <row r="370" s="90" customFormat="1" ht="17.1" customHeight="1" spans="1:2">
      <c r="A370" s="7" t="s">
        <v>597</v>
      </c>
      <c r="B370" s="8">
        <v>0</v>
      </c>
    </row>
    <row r="371" s="90" customFormat="1" ht="17.1" customHeight="1" spans="1:2">
      <c r="A371" s="7" t="s">
        <v>813</v>
      </c>
      <c r="B371" s="8">
        <v>0</v>
      </c>
    </row>
    <row r="372" s="90" customFormat="1" ht="17.1" customHeight="1" spans="1:2">
      <c r="A372" s="7" t="s">
        <v>814</v>
      </c>
      <c r="B372" s="8">
        <v>0</v>
      </c>
    </row>
    <row r="373" s="90" customFormat="1" ht="17.1" customHeight="1" spans="1:2">
      <c r="A373" s="7" t="s">
        <v>588</v>
      </c>
      <c r="B373" s="8">
        <v>0</v>
      </c>
    </row>
    <row r="374" s="90" customFormat="1" ht="17.1" customHeight="1" spans="1:2">
      <c r="A374" s="7" t="s">
        <v>589</v>
      </c>
      <c r="B374" s="8">
        <v>0</v>
      </c>
    </row>
    <row r="375" s="90" customFormat="1" ht="17.1" customHeight="1" spans="1:2">
      <c r="A375" s="7" t="s">
        <v>590</v>
      </c>
      <c r="B375" s="8">
        <v>0</v>
      </c>
    </row>
    <row r="376" s="90" customFormat="1" ht="17.1" customHeight="1" spans="1:2">
      <c r="A376" s="7" t="s">
        <v>815</v>
      </c>
      <c r="B376" s="8">
        <v>0</v>
      </c>
    </row>
    <row r="377" s="90" customFormat="1" ht="17.1" customHeight="1" spans="1:2">
      <c r="A377" s="7" t="s">
        <v>816</v>
      </c>
      <c r="B377" s="8">
        <v>0</v>
      </c>
    </row>
    <row r="378" s="90" customFormat="1" ht="17.1" customHeight="1" spans="1:2">
      <c r="A378" s="7" t="s">
        <v>817</v>
      </c>
      <c r="B378" s="8">
        <v>0</v>
      </c>
    </row>
    <row r="379" s="90" customFormat="1" ht="17.1" customHeight="1" spans="1:2">
      <c r="A379" s="7" t="s">
        <v>629</v>
      </c>
      <c r="B379" s="8">
        <v>0</v>
      </c>
    </row>
    <row r="380" s="90" customFormat="1" ht="17.1" customHeight="1" spans="1:2">
      <c r="A380" s="7" t="s">
        <v>597</v>
      </c>
      <c r="B380" s="8">
        <v>0</v>
      </c>
    </row>
    <row r="381" s="90" customFormat="1" ht="17.1" customHeight="1" spans="1:2">
      <c r="A381" s="7" t="s">
        <v>818</v>
      </c>
      <c r="B381" s="8">
        <v>0</v>
      </c>
    </row>
    <row r="382" s="90" customFormat="1" ht="17.1" customHeight="1" spans="1:2">
      <c r="A382" s="7" t="s">
        <v>819</v>
      </c>
      <c r="B382" s="8">
        <v>0</v>
      </c>
    </row>
    <row r="383" s="90" customFormat="1" ht="17.1" customHeight="1" spans="1:2">
      <c r="A383" s="7" t="s">
        <v>588</v>
      </c>
      <c r="B383" s="8">
        <v>0</v>
      </c>
    </row>
    <row r="384" s="90" customFormat="1" ht="17.1" customHeight="1" spans="1:2">
      <c r="A384" s="7" t="s">
        <v>589</v>
      </c>
      <c r="B384" s="8">
        <v>0</v>
      </c>
    </row>
    <row r="385" s="90" customFormat="1" ht="17.1" customHeight="1" spans="1:2">
      <c r="A385" s="7" t="s">
        <v>590</v>
      </c>
      <c r="B385" s="8">
        <v>0</v>
      </c>
    </row>
    <row r="386" s="90" customFormat="1" ht="17.1" customHeight="1" spans="1:2">
      <c r="A386" s="7" t="s">
        <v>820</v>
      </c>
      <c r="B386" s="8">
        <v>0</v>
      </c>
    </row>
    <row r="387" s="90" customFormat="1" ht="17.1" customHeight="1" spans="1:2">
      <c r="A387" s="7" t="s">
        <v>821</v>
      </c>
      <c r="B387" s="8">
        <v>0</v>
      </c>
    </row>
    <row r="388" s="90" customFormat="1" ht="17.1" customHeight="1" spans="1:2">
      <c r="A388" s="7" t="s">
        <v>597</v>
      </c>
      <c r="B388" s="8">
        <v>0</v>
      </c>
    </row>
    <row r="389" s="90" customFormat="1" ht="17.1" customHeight="1" spans="1:2">
      <c r="A389" s="7" t="s">
        <v>822</v>
      </c>
      <c r="B389" s="8">
        <v>0</v>
      </c>
    </row>
    <row r="390" s="90" customFormat="1" ht="17.1" customHeight="1" spans="1:2">
      <c r="A390" s="7" t="s">
        <v>823</v>
      </c>
      <c r="B390" s="8">
        <v>0</v>
      </c>
    </row>
    <row r="391" s="90" customFormat="1" ht="17.1" customHeight="1" spans="1:2">
      <c r="A391" s="7" t="s">
        <v>588</v>
      </c>
      <c r="B391" s="8">
        <v>0</v>
      </c>
    </row>
    <row r="392" s="90" customFormat="1" ht="17.1" customHeight="1" spans="1:2">
      <c r="A392" s="7" t="s">
        <v>589</v>
      </c>
      <c r="B392" s="8">
        <v>0</v>
      </c>
    </row>
    <row r="393" s="90" customFormat="1" ht="17.1" customHeight="1" spans="1:2">
      <c r="A393" s="7" t="s">
        <v>629</v>
      </c>
      <c r="B393" s="8">
        <v>0</v>
      </c>
    </row>
    <row r="394" s="90" customFormat="1" ht="17.1" customHeight="1" spans="1:2">
      <c r="A394" s="7" t="s">
        <v>824</v>
      </c>
      <c r="B394" s="8">
        <v>0</v>
      </c>
    </row>
    <row r="395" s="90" customFormat="1" ht="17.1" customHeight="1" spans="1:2">
      <c r="A395" s="7" t="s">
        <v>825</v>
      </c>
      <c r="B395" s="8">
        <v>0</v>
      </c>
    </row>
    <row r="396" s="90" customFormat="1" ht="17.1" customHeight="1" spans="1:2">
      <c r="A396" s="7" t="s">
        <v>826</v>
      </c>
      <c r="B396" s="8">
        <v>80</v>
      </c>
    </row>
    <row r="397" s="90" customFormat="1" ht="17.1" customHeight="1" spans="1:2">
      <c r="A397" s="7" t="s">
        <v>827</v>
      </c>
      <c r="B397" s="8">
        <v>80</v>
      </c>
    </row>
    <row r="398" s="90" customFormat="1" ht="17.1" customHeight="1" spans="1:2">
      <c r="A398" s="7" t="s">
        <v>828</v>
      </c>
      <c r="B398" s="8">
        <v>86958</v>
      </c>
    </row>
    <row r="399" s="90" customFormat="1" ht="17.1" customHeight="1" spans="1:2">
      <c r="A399" s="7" t="s">
        <v>829</v>
      </c>
      <c r="B399" s="8">
        <v>3197</v>
      </c>
    </row>
    <row r="400" s="90" customFormat="1" ht="17.1" customHeight="1" spans="1:2">
      <c r="A400" s="7" t="s">
        <v>588</v>
      </c>
      <c r="B400" s="8">
        <v>1057</v>
      </c>
    </row>
    <row r="401" s="90" customFormat="1" ht="17.1" customHeight="1" spans="1:2">
      <c r="A401" s="7" t="s">
        <v>589</v>
      </c>
      <c r="B401" s="8">
        <v>1982</v>
      </c>
    </row>
    <row r="402" s="90" customFormat="1" ht="17.1" customHeight="1" spans="1:2">
      <c r="A402" s="7" t="s">
        <v>590</v>
      </c>
      <c r="B402" s="8">
        <v>9</v>
      </c>
    </row>
    <row r="403" s="90" customFormat="1" ht="17.1" customHeight="1" spans="1:2">
      <c r="A403" s="7" t="s">
        <v>830</v>
      </c>
      <c r="B403" s="8">
        <v>149</v>
      </c>
    </row>
    <row r="404" s="90" customFormat="1" ht="17.1" customHeight="1" spans="1:2">
      <c r="A404" s="7" t="s">
        <v>831</v>
      </c>
      <c r="B404" s="8">
        <v>79268</v>
      </c>
    </row>
    <row r="405" s="90" customFormat="1" ht="17.1" customHeight="1" spans="1:2">
      <c r="A405" s="7" t="s">
        <v>832</v>
      </c>
      <c r="B405" s="8">
        <v>1894</v>
      </c>
    </row>
    <row r="406" s="90" customFormat="1" ht="17.1" customHeight="1" spans="1:2">
      <c r="A406" s="7" t="s">
        <v>833</v>
      </c>
      <c r="B406" s="8">
        <v>43736</v>
      </c>
    </row>
    <row r="407" s="90" customFormat="1" ht="17.1" customHeight="1" spans="1:2">
      <c r="A407" s="7" t="s">
        <v>834</v>
      </c>
      <c r="B407" s="8">
        <v>9399</v>
      </c>
    </row>
    <row r="408" s="90" customFormat="1" ht="17.1" customHeight="1" spans="1:2">
      <c r="A408" s="7" t="s">
        <v>835</v>
      </c>
      <c r="B408" s="8">
        <v>8709</v>
      </c>
    </row>
    <row r="409" s="90" customFormat="1" ht="17.1" customHeight="1" spans="1:2">
      <c r="A409" s="7" t="s">
        <v>836</v>
      </c>
      <c r="B409" s="8">
        <v>81</v>
      </c>
    </row>
    <row r="410" s="90" customFormat="1" ht="17.1" customHeight="1" spans="1:2">
      <c r="A410" s="7" t="s">
        <v>837</v>
      </c>
      <c r="B410" s="8">
        <v>0</v>
      </c>
    </row>
    <row r="411" s="90" customFormat="1" ht="17.1" customHeight="1" spans="1:2">
      <c r="A411" s="7" t="s">
        <v>838</v>
      </c>
      <c r="B411" s="8">
        <v>0</v>
      </c>
    </row>
    <row r="412" s="90" customFormat="1" ht="17.1" customHeight="1" spans="1:2">
      <c r="A412" s="7" t="s">
        <v>839</v>
      </c>
      <c r="B412" s="8">
        <v>15449</v>
      </c>
    </row>
    <row r="413" s="90" customFormat="1" ht="17.1" customHeight="1" spans="1:2">
      <c r="A413" s="7" t="s">
        <v>840</v>
      </c>
      <c r="B413" s="8">
        <v>1833</v>
      </c>
    </row>
    <row r="414" s="90" customFormat="1" ht="17.1" customHeight="1" spans="1:2">
      <c r="A414" s="7" t="s">
        <v>841</v>
      </c>
      <c r="B414" s="8">
        <v>0</v>
      </c>
    </row>
    <row r="415" s="90" customFormat="1" ht="17.1" customHeight="1" spans="1:2">
      <c r="A415" s="7" t="s">
        <v>842</v>
      </c>
      <c r="B415" s="8">
        <v>1833</v>
      </c>
    </row>
    <row r="416" s="90" customFormat="1" ht="17.1" customHeight="1" spans="1:2">
      <c r="A416" s="7" t="s">
        <v>843</v>
      </c>
      <c r="B416" s="8">
        <v>0</v>
      </c>
    </row>
    <row r="417" s="90" customFormat="1" ht="17.1" customHeight="1" spans="1:2">
      <c r="A417" s="7" t="s">
        <v>844</v>
      </c>
      <c r="B417" s="8">
        <v>0</v>
      </c>
    </row>
    <row r="418" s="90" customFormat="1" ht="17.1" customHeight="1" spans="1:2">
      <c r="A418" s="7" t="s">
        <v>845</v>
      </c>
      <c r="B418" s="8">
        <v>0</v>
      </c>
    </row>
    <row r="419" s="90" customFormat="1" ht="17.1" customHeight="1" spans="1:2">
      <c r="A419" s="7" t="s">
        <v>846</v>
      </c>
      <c r="B419" s="8">
        <v>0</v>
      </c>
    </row>
    <row r="420" s="90" customFormat="1" ht="17.1" customHeight="1" spans="1:2">
      <c r="A420" s="7" t="s">
        <v>847</v>
      </c>
      <c r="B420" s="8">
        <v>0</v>
      </c>
    </row>
    <row r="421" s="90" customFormat="1" ht="17.1" customHeight="1" spans="1:2">
      <c r="A421" s="7" t="s">
        <v>848</v>
      </c>
      <c r="B421" s="8">
        <v>0</v>
      </c>
    </row>
    <row r="422" s="90" customFormat="1" ht="17.1" customHeight="1" spans="1:2">
      <c r="A422" s="7" t="s">
        <v>849</v>
      </c>
      <c r="B422" s="8">
        <v>0</v>
      </c>
    </row>
    <row r="423" s="90" customFormat="1" ht="17.1" customHeight="1" spans="1:2">
      <c r="A423" s="7" t="s">
        <v>850</v>
      </c>
      <c r="B423" s="8">
        <v>0</v>
      </c>
    </row>
    <row r="424" s="90" customFormat="1" ht="17.1" customHeight="1" spans="1:2">
      <c r="A424" s="7" t="s">
        <v>851</v>
      </c>
      <c r="B424" s="8">
        <v>0</v>
      </c>
    </row>
    <row r="425" s="90" customFormat="1" ht="17.1" customHeight="1" spans="1:2">
      <c r="A425" s="7" t="s">
        <v>852</v>
      </c>
      <c r="B425" s="8">
        <v>0</v>
      </c>
    </row>
    <row r="426" s="90" customFormat="1" ht="17.1" customHeight="1" spans="1:2">
      <c r="A426" s="7" t="s">
        <v>853</v>
      </c>
      <c r="B426" s="8">
        <v>0</v>
      </c>
    </row>
    <row r="427" s="90" customFormat="1" ht="17.1" customHeight="1" spans="1:2">
      <c r="A427" s="7" t="s">
        <v>854</v>
      </c>
      <c r="B427" s="8">
        <v>0</v>
      </c>
    </row>
    <row r="428" s="90" customFormat="1" ht="17.1" customHeight="1" spans="1:2">
      <c r="A428" s="7" t="s">
        <v>855</v>
      </c>
      <c r="B428" s="8">
        <v>0</v>
      </c>
    </row>
    <row r="429" s="90" customFormat="1" ht="17.1" customHeight="1" spans="1:2">
      <c r="A429" s="7" t="s">
        <v>856</v>
      </c>
      <c r="B429" s="8">
        <v>0</v>
      </c>
    </row>
    <row r="430" s="90" customFormat="1" ht="17.1" customHeight="1" spans="1:2">
      <c r="A430" s="7" t="s">
        <v>857</v>
      </c>
      <c r="B430" s="8">
        <v>0</v>
      </c>
    </row>
    <row r="431" s="90" customFormat="1" ht="17.1" customHeight="1" spans="1:2">
      <c r="A431" s="7" t="s">
        <v>858</v>
      </c>
      <c r="B431" s="8">
        <v>0</v>
      </c>
    </row>
    <row r="432" s="90" customFormat="1" ht="17.1" customHeight="1" spans="1:2">
      <c r="A432" s="7" t="s">
        <v>859</v>
      </c>
      <c r="B432" s="8">
        <v>0</v>
      </c>
    </row>
    <row r="433" s="90" customFormat="1" ht="17.1" customHeight="1" spans="1:2">
      <c r="A433" s="7" t="s">
        <v>860</v>
      </c>
      <c r="B433" s="8">
        <v>88</v>
      </c>
    </row>
    <row r="434" s="90" customFormat="1" ht="17.1" customHeight="1" spans="1:2">
      <c r="A434" s="7" t="s">
        <v>861</v>
      </c>
      <c r="B434" s="8">
        <v>88</v>
      </c>
    </row>
    <row r="435" s="90" customFormat="1" ht="17.1" customHeight="1" spans="1:2">
      <c r="A435" s="7" t="s">
        <v>862</v>
      </c>
      <c r="B435" s="8">
        <v>0</v>
      </c>
    </row>
    <row r="436" s="90" customFormat="1" ht="17.1" customHeight="1" spans="1:2">
      <c r="A436" s="7" t="s">
        <v>863</v>
      </c>
      <c r="B436" s="8">
        <v>0</v>
      </c>
    </row>
    <row r="437" s="90" customFormat="1" ht="17.1" customHeight="1" spans="1:2">
      <c r="A437" s="7" t="s">
        <v>864</v>
      </c>
      <c r="B437" s="8">
        <v>856</v>
      </c>
    </row>
    <row r="438" s="90" customFormat="1" ht="17.1" customHeight="1" spans="1:2">
      <c r="A438" s="7" t="s">
        <v>865</v>
      </c>
      <c r="B438" s="8">
        <v>524</v>
      </c>
    </row>
    <row r="439" s="90" customFormat="1" ht="17.1" customHeight="1" spans="1:2">
      <c r="A439" s="7" t="s">
        <v>866</v>
      </c>
      <c r="B439" s="8">
        <v>327</v>
      </c>
    </row>
    <row r="440" s="90" customFormat="1" ht="17.1" customHeight="1" spans="1:2">
      <c r="A440" s="7" t="s">
        <v>867</v>
      </c>
      <c r="B440" s="8">
        <v>0</v>
      </c>
    </row>
    <row r="441" s="90" customFormat="1" ht="17.1" customHeight="1" spans="1:2">
      <c r="A441" s="7" t="s">
        <v>868</v>
      </c>
      <c r="B441" s="8">
        <v>0</v>
      </c>
    </row>
    <row r="442" s="90" customFormat="1" ht="17.1" customHeight="1" spans="1:2">
      <c r="A442" s="7" t="s">
        <v>869</v>
      </c>
      <c r="B442" s="8">
        <v>5</v>
      </c>
    </row>
    <row r="443" s="90" customFormat="1" ht="17.1" customHeight="1" spans="1:2">
      <c r="A443" s="7" t="s">
        <v>870</v>
      </c>
      <c r="B443" s="8">
        <v>1594</v>
      </c>
    </row>
    <row r="444" s="90" customFormat="1" ht="17.1" customHeight="1" spans="1:2">
      <c r="A444" s="7" t="s">
        <v>871</v>
      </c>
      <c r="B444" s="8">
        <v>0</v>
      </c>
    </row>
    <row r="445" s="90" customFormat="1" ht="17.1" customHeight="1" spans="1:2">
      <c r="A445" s="7" t="s">
        <v>872</v>
      </c>
      <c r="B445" s="8">
        <v>289</v>
      </c>
    </row>
    <row r="446" s="90" customFormat="1" ht="17.1" customHeight="1" spans="1:2">
      <c r="A446" s="7" t="s">
        <v>873</v>
      </c>
      <c r="B446" s="8">
        <v>81</v>
      </c>
    </row>
    <row r="447" s="90" customFormat="1" ht="17.1" customHeight="1" spans="1:2">
      <c r="A447" s="7" t="s">
        <v>874</v>
      </c>
      <c r="B447" s="8">
        <v>0</v>
      </c>
    </row>
    <row r="448" s="90" customFormat="1" ht="17.1" customHeight="1" spans="1:2">
      <c r="A448" s="7" t="s">
        <v>875</v>
      </c>
      <c r="B448" s="8">
        <v>20</v>
      </c>
    </row>
    <row r="449" s="90" customFormat="1" ht="17.1" customHeight="1" spans="1:2">
      <c r="A449" s="7" t="s">
        <v>876</v>
      </c>
      <c r="B449" s="8">
        <v>1204</v>
      </c>
    </row>
    <row r="450" s="90" customFormat="1" ht="17.1" customHeight="1" spans="1:2">
      <c r="A450" s="7" t="s">
        <v>877</v>
      </c>
      <c r="B450" s="8">
        <v>122</v>
      </c>
    </row>
    <row r="451" s="90" customFormat="1" ht="17.1" customHeight="1" spans="1:2">
      <c r="A451" s="7" t="s">
        <v>878</v>
      </c>
      <c r="B451" s="8">
        <v>122</v>
      </c>
    </row>
    <row r="452" s="90" customFormat="1" ht="17.1" customHeight="1" spans="1:2">
      <c r="A452" s="7" t="s">
        <v>879</v>
      </c>
      <c r="B452" s="8">
        <v>4701</v>
      </c>
    </row>
    <row r="453" s="90" customFormat="1" ht="17.1" customHeight="1" spans="1:2">
      <c r="A453" s="7" t="s">
        <v>880</v>
      </c>
      <c r="B453" s="8">
        <v>154</v>
      </c>
    </row>
    <row r="454" s="90" customFormat="1" ht="17.1" customHeight="1" spans="1:2">
      <c r="A454" s="7" t="s">
        <v>588</v>
      </c>
      <c r="B454" s="8">
        <v>144</v>
      </c>
    </row>
    <row r="455" s="90" customFormat="1" ht="17.1" customHeight="1" spans="1:2">
      <c r="A455" s="7" t="s">
        <v>589</v>
      </c>
      <c r="B455" s="8">
        <v>4</v>
      </c>
    </row>
    <row r="456" s="90" customFormat="1" ht="17.1" customHeight="1" spans="1:2">
      <c r="A456" s="7" t="s">
        <v>590</v>
      </c>
      <c r="B456" s="8">
        <v>0</v>
      </c>
    </row>
    <row r="457" s="90" customFormat="1" ht="17.1" customHeight="1" spans="1:2">
      <c r="A457" s="7" t="s">
        <v>881</v>
      </c>
      <c r="B457" s="8">
        <v>6</v>
      </c>
    </row>
    <row r="458" s="90" customFormat="1" ht="17.1" customHeight="1" spans="1:2">
      <c r="A458" s="7" t="s">
        <v>882</v>
      </c>
      <c r="B458" s="8">
        <v>0</v>
      </c>
    </row>
    <row r="459" s="90" customFormat="1" ht="17.1" customHeight="1" spans="1:2">
      <c r="A459" s="7" t="s">
        <v>883</v>
      </c>
      <c r="B459" s="8">
        <v>0</v>
      </c>
    </row>
    <row r="460" s="90" customFormat="1" ht="17.1" customHeight="1" spans="1:2">
      <c r="A460" s="7" t="s">
        <v>884</v>
      </c>
      <c r="B460" s="8">
        <v>0</v>
      </c>
    </row>
    <row r="461" s="90" customFormat="1" ht="17.1" customHeight="1" spans="1:2">
      <c r="A461" s="7" t="s">
        <v>885</v>
      </c>
      <c r="B461" s="8">
        <v>0</v>
      </c>
    </row>
    <row r="462" s="90" customFormat="1" ht="17.1" customHeight="1" spans="1:2">
      <c r="A462" s="7" t="s">
        <v>886</v>
      </c>
      <c r="B462" s="8">
        <v>0</v>
      </c>
    </row>
    <row r="463" s="90" customFormat="1" ht="17.1" customHeight="1" spans="1:2">
      <c r="A463" s="7" t="s">
        <v>887</v>
      </c>
      <c r="B463" s="8">
        <v>0</v>
      </c>
    </row>
    <row r="464" s="90" customFormat="1" ht="17.1" customHeight="1" spans="1:2">
      <c r="A464" s="7" t="s">
        <v>888</v>
      </c>
      <c r="B464" s="8">
        <v>0</v>
      </c>
    </row>
    <row r="465" s="90" customFormat="1" ht="17.1" customHeight="1" spans="1:2">
      <c r="A465" s="7" t="s">
        <v>889</v>
      </c>
      <c r="B465" s="8">
        <v>0</v>
      </c>
    </row>
    <row r="466" s="90" customFormat="1" ht="17.1" customHeight="1" spans="1:2">
      <c r="A466" s="7" t="s">
        <v>890</v>
      </c>
      <c r="B466" s="8">
        <v>561</v>
      </c>
    </row>
    <row r="467" s="90" customFormat="1" ht="17.1" customHeight="1" spans="1:2">
      <c r="A467" s="7" t="s">
        <v>883</v>
      </c>
      <c r="B467" s="8">
        <v>0</v>
      </c>
    </row>
    <row r="468" s="90" customFormat="1" ht="17.1" customHeight="1" spans="1:2">
      <c r="A468" s="7" t="s">
        <v>891</v>
      </c>
      <c r="B468" s="8">
        <v>120</v>
      </c>
    </row>
    <row r="469" s="90" customFormat="1" ht="17.1" customHeight="1" spans="1:2">
      <c r="A469" s="7" t="s">
        <v>892</v>
      </c>
      <c r="B469" s="8">
        <v>0</v>
      </c>
    </row>
    <row r="470" s="90" customFormat="1" ht="17.1" customHeight="1" spans="1:2">
      <c r="A470" s="7" t="s">
        <v>893</v>
      </c>
      <c r="B470" s="8">
        <v>0</v>
      </c>
    </row>
    <row r="471" s="90" customFormat="1" ht="17.1" customHeight="1" spans="1:2">
      <c r="A471" s="7" t="s">
        <v>894</v>
      </c>
      <c r="B471" s="8">
        <v>441</v>
      </c>
    </row>
    <row r="472" s="90" customFormat="1" ht="17.1" customHeight="1" spans="1:2">
      <c r="A472" s="7" t="s">
        <v>895</v>
      </c>
      <c r="B472" s="8">
        <v>3343</v>
      </c>
    </row>
    <row r="473" s="90" customFormat="1" ht="17.1" customHeight="1" spans="1:2">
      <c r="A473" s="7" t="s">
        <v>883</v>
      </c>
      <c r="B473" s="8">
        <v>0</v>
      </c>
    </row>
    <row r="474" s="90" customFormat="1" ht="17.1" customHeight="1" spans="1:2">
      <c r="A474" s="7" t="s">
        <v>896</v>
      </c>
      <c r="B474" s="8">
        <v>0</v>
      </c>
    </row>
    <row r="475" s="90" customFormat="1" ht="17.1" customHeight="1" spans="1:2">
      <c r="A475" s="7" t="s">
        <v>897</v>
      </c>
      <c r="B475" s="8">
        <v>3343</v>
      </c>
    </row>
    <row r="476" s="90" customFormat="1" ht="17.1" customHeight="1" spans="1:2">
      <c r="A476" s="7" t="s">
        <v>898</v>
      </c>
      <c r="B476" s="8">
        <v>55</v>
      </c>
    </row>
    <row r="477" s="90" customFormat="1" ht="17.1" customHeight="1" spans="1:2">
      <c r="A477" s="7" t="s">
        <v>883</v>
      </c>
      <c r="B477" s="8">
        <v>0</v>
      </c>
    </row>
    <row r="478" s="90" customFormat="1" ht="17.1" customHeight="1" spans="1:2">
      <c r="A478" s="7" t="s">
        <v>899</v>
      </c>
      <c r="B478" s="8">
        <v>0</v>
      </c>
    </row>
    <row r="479" s="90" customFormat="1" ht="17.1" customHeight="1" spans="1:2">
      <c r="A479" s="7" t="s">
        <v>900</v>
      </c>
      <c r="B479" s="8">
        <v>0</v>
      </c>
    </row>
    <row r="480" s="90" customFormat="1" ht="17.1" customHeight="1" spans="1:2">
      <c r="A480" s="7" t="s">
        <v>901</v>
      </c>
      <c r="B480" s="8">
        <v>55</v>
      </c>
    </row>
    <row r="481" s="90" customFormat="1" ht="17.1" customHeight="1" spans="1:2">
      <c r="A481" s="7" t="s">
        <v>902</v>
      </c>
      <c r="B481" s="8">
        <v>0</v>
      </c>
    </row>
    <row r="482" s="90" customFormat="1" ht="17.1" customHeight="1" spans="1:2">
      <c r="A482" s="7" t="s">
        <v>903</v>
      </c>
      <c r="B482" s="8">
        <v>0</v>
      </c>
    </row>
    <row r="483" s="90" customFormat="1" ht="17.1" customHeight="1" spans="1:2">
      <c r="A483" s="7" t="s">
        <v>904</v>
      </c>
      <c r="B483" s="8">
        <v>0</v>
      </c>
    </row>
    <row r="484" s="90" customFormat="1" ht="17.1" customHeight="1" spans="1:2">
      <c r="A484" s="7" t="s">
        <v>905</v>
      </c>
      <c r="B484" s="8">
        <v>0</v>
      </c>
    </row>
    <row r="485" s="90" customFormat="1" ht="17.1" customHeight="1" spans="1:2">
      <c r="A485" s="7" t="s">
        <v>906</v>
      </c>
      <c r="B485" s="8">
        <v>0</v>
      </c>
    </row>
    <row r="486" s="90" customFormat="1" ht="17.1" customHeight="1" spans="1:2">
      <c r="A486" s="7" t="s">
        <v>907</v>
      </c>
      <c r="B486" s="8">
        <v>88</v>
      </c>
    </row>
    <row r="487" s="90" customFormat="1" ht="17.1" customHeight="1" spans="1:2">
      <c r="A487" s="7" t="s">
        <v>883</v>
      </c>
      <c r="B487" s="8">
        <v>78</v>
      </c>
    </row>
    <row r="488" s="90" customFormat="1" ht="17.1" customHeight="1" spans="1:2">
      <c r="A488" s="7" t="s">
        <v>908</v>
      </c>
      <c r="B488" s="8">
        <v>10</v>
      </c>
    </row>
    <row r="489" s="90" customFormat="1" ht="17.1" customHeight="1" spans="1:2">
      <c r="A489" s="7" t="s">
        <v>909</v>
      </c>
      <c r="B489" s="8">
        <v>0</v>
      </c>
    </row>
    <row r="490" s="90" customFormat="1" ht="17.1" customHeight="1" spans="1:2">
      <c r="A490" s="7" t="s">
        <v>910</v>
      </c>
      <c r="B490" s="8">
        <v>0</v>
      </c>
    </row>
    <row r="491" s="90" customFormat="1" ht="17.1" customHeight="1" spans="1:2">
      <c r="A491" s="7" t="s">
        <v>911</v>
      </c>
      <c r="B491" s="8">
        <v>0</v>
      </c>
    </row>
    <row r="492" s="90" customFormat="1" ht="17.1" customHeight="1" spans="1:2">
      <c r="A492" s="7" t="s">
        <v>912</v>
      </c>
      <c r="B492" s="8">
        <v>0</v>
      </c>
    </row>
    <row r="493" s="90" customFormat="1" ht="17.1" customHeight="1" spans="1:2">
      <c r="A493" s="7" t="s">
        <v>913</v>
      </c>
      <c r="B493" s="8">
        <v>0</v>
      </c>
    </row>
    <row r="494" s="90" customFormat="1" ht="17.1" customHeight="1" spans="1:2">
      <c r="A494" s="7" t="s">
        <v>914</v>
      </c>
      <c r="B494" s="8">
        <v>0</v>
      </c>
    </row>
    <row r="495" s="90" customFormat="1" ht="17.1" customHeight="1" spans="1:2">
      <c r="A495" s="7" t="s">
        <v>915</v>
      </c>
      <c r="B495" s="8">
        <v>0</v>
      </c>
    </row>
    <row r="496" s="90" customFormat="1" ht="17.1" customHeight="1" spans="1:2">
      <c r="A496" s="7" t="s">
        <v>916</v>
      </c>
      <c r="B496" s="8">
        <v>0</v>
      </c>
    </row>
    <row r="497" s="90" customFormat="1" ht="17.1" customHeight="1" spans="1:2">
      <c r="A497" s="7" t="s">
        <v>917</v>
      </c>
      <c r="B497" s="8">
        <v>500</v>
      </c>
    </row>
    <row r="498" s="90" customFormat="1" ht="17.1" customHeight="1" spans="1:2">
      <c r="A498" s="7" t="s">
        <v>918</v>
      </c>
      <c r="B498" s="8">
        <v>500</v>
      </c>
    </row>
    <row r="499" s="90" customFormat="1" ht="17.1" customHeight="1" spans="1:2">
      <c r="A499" s="7" t="s">
        <v>919</v>
      </c>
      <c r="B499" s="8">
        <v>0</v>
      </c>
    </row>
    <row r="500" s="90" customFormat="1" ht="16.9" customHeight="1" spans="1:2">
      <c r="A500" s="7" t="s">
        <v>920</v>
      </c>
      <c r="B500" s="8">
        <v>0</v>
      </c>
    </row>
    <row r="501" s="90" customFormat="1" ht="17.1" customHeight="1" spans="1:2">
      <c r="A501" s="7" t="s">
        <v>921</v>
      </c>
      <c r="B501" s="8">
        <v>0</v>
      </c>
    </row>
    <row r="502" s="90" customFormat="1" ht="17.1" customHeight="1" spans="1:2">
      <c r="A502" s="7" t="s">
        <v>922</v>
      </c>
      <c r="B502" s="8">
        <v>0</v>
      </c>
    </row>
    <row r="503" s="90" customFormat="1" ht="17.1" customHeight="1" spans="1:2">
      <c r="A503" s="7" t="s">
        <v>923</v>
      </c>
      <c r="B503" s="8">
        <v>0</v>
      </c>
    </row>
    <row r="504" s="90" customFormat="1" ht="17.1" customHeight="1" spans="1:2">
      <c r="A504" s="7" t="s">
        <v>924</v>
      </c>
      <c r="B504" s="8">
        <v>0</v>
      </c>
    </row>
    <row r="505" s="90" customFormat="1" ht="17.1" customHeight="1" spans="1:2">
      <c r="A505" s="7" t="s">
        <v>925</v>
      </c>
      <c r="B505" s="8">
        <v>0</v>
      </c>
    </row>
    <row r="506" s="90" customFormat="1" ht="17.1" customHeight="1" spans="1:2">
      <c r="A506" s="7" t="s">
        <v>926</v>
      </c>
      <c r="B506" s="8">
        <v>3697</v>
      </c>
    </row>
    <row r="507" s="90" customFormat="1" ht="17.1" customHeight="1" spans="1:2">
      <c r="A507" s="7" t="s">
        <v>927</v>
      </c>
      <c r="B507" s="8">
        <v>2462</v>
      </c>
    </row>
    <row r="508" s="90" customFormat="1" ht="17.1" customHeight="1" spans="1:2">
      <c r="A508" s="7" t="s">
        <v>588</v>
      </c>
      <c r="B508" s="8">
        <v>1221</v>
      </c>
    </row>
    <row r="509" s="90" customFormat="1" ht="17.1" customHeight="1" spans="1:2">
      <c r="A509" s="7" t="s">
        <v>589</v>
      </c>
      <c r="B509" s="8">
        <v>60</v>
      </c>
    </row>
    <row r="510" s="90" customFormat="1" ht="17.1" customHeight="1" spans="1:2">
      <c r="A510" s="7" t="s">
        <v>590</v>
      </c>
      <c r="B510" s="8">
        <v>30</v>
      </c>
    </row>
    <row r="511" s="90" customFormat="1" ht="17.1" customHeight="1" spans="1:2">
      <c r="A511" s="7" t="s">
        <v>928</v>
      </c>
      <c r="B511" s="8">
        <v>0</v>
      </c>
    </row>
    <row r="512" s="90" customFormat="1" ht="17.1" customHeight="1" spans="1:2">
      <c r="A512" s="7" t="s">
        <v>929</v>
      </c>
      <c r="B512" s="8">
        <v>0</v>
      </c>
    </row>
    <row r="513" s="90" customFormat="1" ht="17.1" customHeight="1" spans="1:2">
      <c r="A513" s="7" t="s">
        <v>930</v>
      </c>
      <c r="B513" s="8">
        <v>0</v>
      </c>
    </row>
    <row r="514" s="90" customFormat="1" ht="17.1" customHeight="1" spans="1:2">
      <c r="A514" s="7" t="s">
        <v>931</v>
      </c>
      <c r="B514" s="8">
        <v>0</v>
      </c>
    </row>
    <row r="515" s="90" customFormat="1" ht="17.1" customHeight="1" spans="1:2">
      <c r="A515" s="7" t="s">
        <v>932</v>
      </c>
      <c r="B515" s="8">
        <v>100</v>
      </c>
    </row>
    <row r="516" s="90" customFormat="1" ht="17.1" customHeight="1" spans="1:2">
      <c r="A516" s="7" t="s">
        <v>933</v>
      </c>
      <c r="B516" s="8">
        <v>248</v>
      </c>
    </row>
    <row r="517" s="90" customFormat="1" ht="17.1" customHeight="1" spans="1:2">
      <c r="A517" s="7" t="s">
        <v>934</v>
      </c>
      <c r="B517" s="8">
        <v>0</v>
      </c>
    </row>
    <row r="518" s="90" customFormat="1" ht="17.1" customHeight="1" spans="1:2">
      <c r="A518" s="7" t="s">
        <v>935</v>
      </c>
      <c r="B518" s="8">
        <v>0</v>
      </c>
    </row>
    <row r="519" s="90" customFormat="1" ht="17.1" customHeight="1" spans="1:2">
      <c r="A519" s="7" t="s">
        <v>936</v>
      </c>
      <c r="B519" s="8">
        <v>0</v>
      </c>
    </row>
    <row r="520" s="90" customFormat="1" ht="17.1" customHeight="1" spans="1:2">
      <c r="A520" s="7" t="s">
        <v>937</v>
      </c>
      <c r="B520" s="8">
        <v>286</v>
      </c>
    </row>
    <row r="521" s="90" customFormat="1" ht="17.1" customHeight="1" spans="1:2">
      <c r="A521" s="7" t="s">
        <v>938</v>
      </c>
      <c r="B521" s="8">
        <v>52</v>
      </c>
    </row>
    <row r="522" s="90" customFormat="1" ht="17.1" customHeight="1" spans="1:2">
      <c r="A522" s="7" t="s">
        <v>939</v>
      </c>
      <c r="B522" s="8">
        <v>465</v>
      </c>
    </row>
    <row r="523" s="90" customFormat="1" ht="17.1" customHeight="1" spans="1:2">
      <c r="A523" s="7" t="s">
        <v>940</v>
      </c>
      <c r="B523" s="8">
        <v>330</v>
      </c>
    </row>
    <row r="524" s="90" customFormat="1" ht="17.1" customHeight="1" spans="1:2">
      <c r="A524" s="7" t="s">
        <v>588</v>
      </c>
      <c r="B524" s="8">
        <v>0</v>
      </c>
    </row>
    <row r="525" s="90" customFormat="1" ht="17.1" customHeight="1" spans="1:2">
      <c r="A525" s="7" t="s">
        <v>589</v>
      </c>
      <c r="B525" s="8">
        <v>0</v>
      </c>
    </row>
    <row r="526" s="90" customFormat="1" ht="17.1" customHeight="1" spans="1:2">
      <c r="A526" s="7" t="s">
        <v>590</v>
      </c>
      <c r="B526" s="8">
        <v>0</v>
      </c>
    </row>
    <row r="527" s="90" customFormat="1" ht="17.1" customHeight="1" spans="1:2">
      <c r="A527" s="7" t="s">
        <v>941</v>
      </c>
      <c r="B527" s="8">
        <v>330</v>
      </c>
    </row>
    <row r="528" s="90" customFormat="1" ht="17.1" customHeight="1" spans="1:2">
      <c r="A528" s="7" t="s">
        <v>942</v>
      </c>
      <c r="B528" s="8">
        <v>0</v>
      </c>
    </row>
    <row r="529" s="90" customFormat="1" ht="17.1" customHeight="1" spans="1:2">
      <c r="A529" s="7" t="s">
        <v>943</v>
      </c>
      <c r="B529" s="8">
        <v>0</v>
      </c>
    </row>
    <row r="530" s="90" customFormat="1" ht="17.1" customHeight="1" spans="1:2">
      <c r="A530" s="7" t="s">
        <v>944</v>
      </c>
      <c r="B530" s="8">
        <v>0</v>
      </c>
    </row>
    <row r="531" s="90" customFormat="1" ht="17.1" customHeight="1" spans="1:2">
      <c r="A531" s="7" t="s">
        <v>945</v>
      </c>
      <c r="B531" s="8">
        <v>176</v>
      </c>
    </row>
    <row r="532" s="90" customFormat="1" ht="17.1" customHeight="1" spans="1:2">
      <c r="A532" s="7" t="s">
        <v>588</v>
      </c>
      <c r="B532" s="8">
        <v>80</v>
      </c>
    </row>
    <row r="533" s="90" customFormat="1" ht="17.1" customHeight="1" spans="1:2">
      <c r="A533" s="7" t="s">
        <v>589</v>
      </c>
      <c r="B533" s="8">
        <v>0</v>
      </c>
    </row>
    <row r="534" s="90" customFormat="1" ht="17.1" customHeight="1" spans="1:2">
      <c r="A534" s="7" t="s">
        <v>590</v>
      </c>
      <c r="B534" s="8">
        <v>0</v>
      </c>
    </row>
    <row r="535" s="90" customFormat="1" ht="17.1" customHeight="1" spans="1:2">
      <c r="A535" s="7" t="s">
        <v>946</v>
      </c>
      <c r="B535" s="8">
        <v>0</v>
      </c>
    </row>
    <row r="536" s="90" customFormat="1" ht="17.1" customHeight="1" spans="1:2">
      <c r="A536" s="7" t="s">
        <v>947</v>
      </c>
      <c r="B536" s="8">
        <v>0</v>
      </c>
    </row>
    <row r="537" s="90" customFormat="1" ht="17.1" customHeight="1" spans="1:2">
      <c r="A537" s="7" t="s">
        <v>948</v>
      </c>
      <c r="B537" s="8">
        <v>0</v>
      </c>
    </row>
    <row r="538" s="90" customFormat="1" ht="17.1" customHeight="1" spans="1:2">
      <c r="A538" s="7" t="s">
        <v>949</v>
      </c>
      <c r="B538" s="8">
        <v>0</v>
      </c>
    </row>
    <row r="539" s="90" customFormat="1" ht="17.1" customHeight="1" spans="1:2">
      <c r="A539" s="7" t="s">
        <v>950</v>
      </c>
      <c r="B539" s="8">
        <v>66</v>
      </c>
    </row>
    <row r="540" s="90" customFormat="1" ht="17.1" customHeight="1" spans="1:2">
      <c r="A540" s="7" t="s">
        <v>951</v>
      </c>
      <c r="B540" s="8">
        <v>0</v>
      </c>
    </row>
    <row r="541" s="90" customFormat="1" ht="17.1" customHeight="1" spans="1:2">
      <c r="A541" s="7" t="s">
        <v>952</v>
      </c>
      <c r="B541" s="8">
        <v>30</v>
      </c>
    </row>
    <row r="542" s="90" customFormat="1" ht="17.1" customHeight="1" spans="1:2">
      <c r="A542" s="7" t="s">
        <v>953</v>
      </c>
      <c r="B542" s="8">
        <v>63</v>
      </c>
    </row>
    <row r="543" s="90" customFormat="1" ht="17.1" customHeight="1" spans="1:2">
      <c r="A543" s="7" t="s">
        <v>588</v>
      </c>
      <c r="B543" s="8">
        <v>0</v>
      </c>
    </row>
    <row r="544" s="90" customFormat="1" ht="17.1" customHeight="1" spans="1:2">
      <c r="A544" s="7" t="s">
        <v>589</v>
      </c>
      <c r="B544" s="8">
        <v>0</v>
      </c>
    </row>
    <row r="545" s="90" customFormat="1" ht="17.1" customHeight="1" spans="1:2">
      <c r="A545" s="7" t="s">
        <v>590</v>
      </c>
      <c r="B545" s="8">
        <v>0</v>
      </c>
    </row>
    <row r="546" s="90" customFormat="1" ht="17.1" customHeight="1" spans="1:2">
      <c r="A546" s="7" t="s">
        <v>954</v>
      </c>
      <c r="B546" s="8">
        <v>0</v>
      </c>
    </row>
    <row r="547" s="90" customFormat="1" ht="17.1" customHeight="1" spans="1:2">
      <c r="A547" s="7" t="s">
        <v>955</v>
      </c>
      <c r="B547" s="8">
        <v>0</v>
      </c>
    </row>
    <row r="548" s="90" customFormat="1" ht="17.1" customHeight="1" spans="1:2">
      <c r="A548" s="7" t="s">
        <v>956</v>
      </c>
      <c r="B548" s="8">
        <v>0</v>
      </c>
    </row>
    <row r="549" s="90" customFormat="1" ht="17.1" customHeight="1" spans="1:2">
      <c r="A549" s="7" t="s">
        <v>957</v>
      </c>
      <c r="B549" s="8">
        <v>0</v>
      </c>
    </row>
    <row r="550" s="90" customFormat="1" ht="17.1" customHeight="1" spans="1:2">
      <c r="A550" s="7" t="s">
        <v>958</v>
      </c>
      <c r="B550" s="8">
        <v>63</v>
      </c>
    </row>
    <row r="551" s="90" customFormat="1" ht="17.1" customHeight="1" spans="1:2">
      <c r="A551" s="7" t="s">
        <v>959</v>
      </c>
      <c r="B551" s="8">
        <v>655</v>
      </c>
    </row>
    <row r="552" s="90" customFormat="1" ht="17.1" customHeight="1" spans="1:2">
      <c r="A552" s="7" t="s">
        <v>588</v>
      </c>
      <c r="B552" s="8">
        <v>30</v>
      </c>
    </row>
    <row r="553" s="90" customFormat="1" ht="17.1" customHeight="1" spans="1:2">
      <c r="A553" s="7" t="s">
        <v>589</v>
      </c>
      <c r="B553" s="8">
        <v>0</v>
      </c>
    </row>
    <row r="554" s="90" customFormat="1" ht="17.1" customHeight="1" spans="1:2">
      <c r="A554" s="7" t="s">
        <v>590</v>
      </c>
      <c r="B554" s="8">
        <v>400</v>
      </c>
    </row>
    <row r="555" s="90" customFormat="1" ht="17.1" customHeight="1" spans="1:2">
      <c r="A555" s="7" t="s">
        <v>960</v>
      </c>
      <c r="B555" s="8">
        <v>0</v>
      </c>
    </row>
    <row r="556" s="90" customFormat="1" ht="17.1" customHeight="1" spans="1:2">
      <c r="A556" s="7" t="s">
        <v>961</v>
      </c>
      <c r="B556" s="8">
        <v>225</v>
      </c>
    </row>
    <row r="557" s="90" customFormat="1" ht="16.9" customHeight="1" spans="1:2">
      <c r="A557" s="7" t="s">
        <v>962</v>
      </c>
      <c r="B557" s="8">
        <v>0</v>
      </c>
    </row>
    <row r="558" s="90" customFormat="1" ht="17.1" customHeight="1" spans="1:2">
      <c r="A558" s="7" t="s">
        <v>963</v>
      </c>
      <c r="B558" s="8">
        <v>0</v>
      </c>
    </row>
    <row r="559" s="90" customFormat="1" ht="17.1" customHeight="1" spans="1:2">
      <c r="A559" s="7" t="s">
        <v>964</v>
      </c>
      <c r="B559" s="8">
        <v>11</v>
      </c>
    </row>
    <row r="560" s="90" customFormat="1" ht="17.1" customHeight="1" spans="1:2">
      <c r="A560" s="7" t="s">
        <v>965</v>
      </c>
      <c r="B560" s="8">
        <v>0</v>
      </c>
    </row>
    <row r="561" s="90" customFormat="1" ht="17.1" customHeight="1" spans="1:2">
      <c r="A561" s="7" t="s">
        <v>966</v>
      </c>
      <c r="B561" s="8">
        <v>0</v>
      </c>
    </row>
    <row r="562" s="90" customFormat="1" ht="17.1" customHeight="1" spans="1:2">
      <c r="A562" s="7" t="s">
        <v>967</v>
      </c>
      <c r="B562" s="8">
        <v>11</v>
      </c>
    </row>
    <row r="563" s="90" customFormat="1" ht="17.1" customHeight="1" spans="1:2">
      <c r="A563" s="7" t="s">
        <v>968</v>
      </c>
      <c r="B563" s="8">
        <v>56778</v>
      </c>
    </row>
    <row r="564" s="90" customFormat="1" ht="17.1" customHeight="1" spans="1:2">
      <c r="A564" s="7" t="s">
        <v>969</v>
      </c>
      <c r="B564" s="8">
        <v>969</v>
      </c>
    </row>
    <row r="565" s="90" customFormat="1" ht="17.1" customHeight="1" spans="1:2">
      <c r="A565" s="7" t="s">
        <v>588</v>
      </c>
      <c r="B565" s="8">
        <v>0</v>
      </c>
    </row>
    <row r="566" s="90" customFormat="1" ht="17.1" customHeight="1" spans="1:2">
      <c r="A566" s="7" t="s">
        <v>589</v>
      </c>
      <c r="B566" s="8">
        <v>124</v>
      </c>
    </row>
    <row r="567" s="90" customFormat="1" ht="17.1" customHeight="1" spans="1:2">
      <c r="A567" s="7" t="s">
        <v>590</v>
      </c>
      <c r="B567" s="8">
        <v>0</v>
      </c>
    </row>
    <row r="568" s="90" customFormat="1" ht="17.1" customHeight="1" spans="1:2">
      <c r="A568" s="7" t="s">
        <v>970</v>
      </c>
      <c r="B568" s="8">
        <v>0</v>
      </c>
    </row>
    <row r="569" s="90" customFormat="1" ht="17.1" customHeight="1" spans="1:2">
      <c r="A569" s="7" t="s">
        <v>971</v>
      </c>
      <c r="B569" s="8">
        <v>0</v>
      </c>
    </row>
    <row r="570" s="90" customFormat="1" ht="17.1" customHeight="1" spans="1:2">
      <c r="A570" s="7" t="s">
        <v>972</v>
      </c>
      <c r="B570" s="8">
        <v>0</v>
      </c>
    </row>
    <row r="571" s="90" customFormat="1" ht="17.1" customHeight="1" spans="1:2">
      <c r="A571" s="7" t="s">
        <v>973</v>
      </c>
      <c r="B571" s="8">
        <v>0</v>
      </c>
    </row>
    <row r="572" s="90" customFormat="1" ht="17.1" customHeight="1" spans="1:2">
      <c r="A572" s="7" t="s">
        <v>629</v>
      </c>
      <c r="B572" s="8">
        <v>0</v>
      </c>
    </row>
    <row r="573" s="90" customFormat="1" ht="17.1" customHeight="1" spans="1:2">
      <c r="A573" s="7" t="s">
        <v>974</v>
      </c>
      <c r="B573" s="8">
        <v>625</v>
      </c>
    </row>
    <row r="574" s="90" customFormat="1" ht="17.1" customHeight="1" spans="1:2">
      <c r="A574" s="7" t="s">
        <v>975</v>
      </c>
      <c r="B574" s="8">
        <v>0</v>
      </c>
    </row>
    <row r="575" s="90" customFormat="1" ht="17.1" customHeight="1" spans="1:2">
      <c r="A575" s="7" t="s">
        <v>976</v>
      </c>
      <c r="B575" s="8">
        <v>0</v>
      </c>
    </row>
    <row r="576" s="90" customFormat="1" ht="17.1" customHeight="1" spans="1:2">
      <c r="A576" s="7" t="s">
        <v>977</v>
      </c>
      <c r="B576" s="8">
        <v>0</v>
      </c>
    </row>
    <row r="577" s="90" customFormat="1" ht="17.1" customHeight="1" spans="1:2">
      <c r="A577" s="7" t="s">
        <v>978</v>
      </c>
      <c r="B577" s="8">
        <v>220</v>
      </c>
    </row>
    <row r="578" s="90" customFormat="1" ht="17.1" customHeight="1" spans="1:2">
      <c r="A578" s="7" t="s">
        <v>979</v>
      </c>
      <c r="B578" s="8">
        <v>1442</v>
      </c>
    </row>
    <row r="579" s="90" customFormat="1" ht="17.1" customHeight="1" spans="1:2">
      <c r="A579" s="7" t="s">
        <v>588</v>
      </c>
      <c r="B579" s="8">
        <v>212</v>
      </c>
    </row>
    <row r="580" s="90" customFormat="1" ht="17.1" customHeight="1" spans="1:2">
      <c r="A580" s="7" t="s">
        <v>589</v>
      </c>
      <c r="B580" s="8">
        <v>516</v>
      </c>
    </row>
    <row r="581" s="90" customFormat="1" ht="17.1" customHeight="1" spans="1:2">
      <c r="A581" s="7" t="s">
        <v>590</v>
      </c>
      <c r="B581" s="8">
        <v>21</v>
      </c>
    </row>
    <row r="582" s="90" customFormat="1" ht="17.1" customHeight="1" spans="1:2">
      <c r="A582" s="7" t="s">
        <v>980</v>
      </c>
      <c r="B582" s="8">
        <v>0</v>
      </c>
    </row>
    <row r="583" s="90" customFormat="1" ht="17.1" customHeight="1" spans="1:2">
      <c r="A583" s="7" t="s">
        <v>981</v>
      </c>
      <c r="B583" s="8">
        <v>0</v>
      </c>
    </row>
    <row r="584" s="90" customFormat="1" ht="17.1" customHeight="1" spans="1:2">
      <c r="A584" s="7" t="s">
        <v>982</v>
      </c>
      <c r="B584" s="8">
        <v>0</v>
      </c>
    </row>
    <row r="585" s="90" customFormat="1" ht="17.1" customHeight="1" spans="1:2">
      <c r="A585" s="7" t="s">
        <v>983</v>
      </c>
      <c r="B585" s="8">
        <v>693</v>
      </c>
    </row>
    <row r="586" s="90" customFormat="1" ht="17.1" customHeight="1" spans="1:2">
      <c r="A586" s="7" t="s">
        <v>984</v>
      </c>
      <c r="B586" s="8">
        <v>14088</v>
      </c>
    </row>
    <row r="587" s="90" customFormat="1" ht="17.1" customHeight="1" spans="1:2">
      <c r="A587" s="7" t="s">
        <v>985</v>
      </c>
      <c r="B587" s="8">
        <v>277</v>
      </c>
    </row>
    <row r="588" s="90" customFormat="1" ht="17.1" customHeight="1" spans="1:2">
      <c r="A588" s="7" t="s">
        <v>986</v>
      </c>
      <c r="B588" s="8">
        <v>845</v>
      </c>
    </row>
    <row r="589" s="90" customFormat="1" ht="17.1" customHeight="1" spans="1:2">
      <c r="A589" s="7" t="s">
        <v>987</v>
      </c>
      <c r="B589" s="8">
        <v>0</v>
      </c>
    </row>
    <row r="590" s="90" customFormat="1" ht="17.1" customHeight="1" spans="1:2">
      <c r="A590" s="7" t="s">
        <v>988</v>
      </c>
      <c r="B590" s="8">
        <v>3543</v>
      </c>
    </row>
    <row r="591" s="90" customFormat="1" ht="17.1" customHeight="1" spans="1:2">
      <c r="A591" s="7" t="s">
        <v>989</v>
      </c>
      <c r="B591" s="8">
        <v>0</v>
      </c>
    </row>
    <row r="592" s="90" customFormat="1" ht="17.1" customHeight="1" spans="1:2">
      <c r="A592" s="7" t="s">
        <v>990</v>
      </c>
      <c r="B592" s="8">
        <v>9071</v>
      </c>
    </row>
    <row r="593" s="90" customFormat="1" ht="17.1" customHeight="1" spans="1:2">
      <c r="A593" s="7" t="s">
        <v>991</v>
      </c>
      <c r="B593" s="8">
        <v>352</v>
      </c>
    </row>
    <row r="594" s="90" customFormat="1" ht="17.1" customHeight="1" spans="1:2">
      <c r="A594" s="7" t="s">
        <v>992</v>
      </c>
      <c r="B594" s="8">
        <v>0</v>
      </c>
    </row>
    <row r="595" s="90" customFormat="1" ht="17.1" customHeight="1" spans="1:2">
      <c r="A595" s="7" t="s">
        <v>993</v>
      </c>
      <c r="B595" s="8">
        <v>0</v>
      </c>
    </row>
    <row r="596" s="90" customFormat="1" ht="17.1" customHeight="1" spans="1:2">
      <c r="A596" s="7" t="s">
        <v>994</v>
      </c>
      <c r="B596" s="8">
        <v>0</v>
      </c>
    </row>
    <row r="597" s="90" customFormat="1" ht="17.1" customHeight="1" spans="1:2">
      <c r="A597" s="7" t="s">
        <v>995</v>
      </c>
      <c r="B597" s="8">
        <v>0</v>
      </c>
    </row>
    <row r="598" s="90" customFormat="1" ht="17.1" customHeight="1" spans="1:2">
      <c r="A598" s="7" t="s">
        <v>996</v>
      </c>
      <c r="B598" s="8">
        <v>1369</v>
      </c>
    </row>
    <row r="599" s="90" customFormat="1" ht="17.1" customHeight="1" spans="1:2">
      <c r="A599" s="7" t="s">
        <v>997</v>
      </c>
      <c r="B599" s="8">
        <v>0</v>
      </c>
    </row>
    <row r="600" s="90" customFormat="1" ht="17.1" customHeight="1" spans="1:2">
      <c r="A600" s="7" t="s">
        <v>998</v>
      </c>
      <c r="B600" s="8">
        <v>0</v>
      </c>
    </row>
    <row r="601" s="90" customFormat="1" ht="17.1" customHeight="1" spans="1:2">
      <c r="A601" s="7" t="s">
        <v>999</v>
      </c>
      <c r="B601" s="8">
        <v>0</v>
      </c>
    </row>
    <row r="602" s="90" customFormat="1" ht="17.1" customHeight="1" spans="1:2">
      <c r="A602" s="7" t="s">
        <v>1000</v>
      </c>
      <c r="B602" s="8">
        <v>1091</v>
      </c>
    </row>
    <row r="603" s="90" customFormat="1" ht="17.1" customHeight="1" spans="1:2">
      <c r="A603" s="7" t="s">
        <v>1001</v>
      </c>
      <c r="B603" s="8">
        <v>0</v>
      </c>
    </row>
    <row r="604" s="90" customFormat="1" ht="17.1" customHeight="1" spans="1:2">
      <c r="A604" s="7" t="s">
        <v>1002</v>
      </c>
      <c r="B604" s="8">
        <v>0</v>
      </c>
    </row>
    <row r="605" s="90" customFormat="1" ht="17.1" customHeight="1" spans="1:2">
      <c r="A605" s="7" t="s">
        <v>1003</v>
      </c>
      <c r="B605" s="8">
        <v>0</v>
      </c>
    </row>
    <row r="606" s="90" customFormat="1" ht="17.1" customHeight="1" spans="1:2">
      <c r="A606" s="7" t="s">
        <v>1004</v>
      </c>
      <c r="B606" s="8">
        <v>0</v>
      </c>
    </row>
    <row r="607" s="90" customFormat="1" ht="17.1" customHeight="1" spans="1:2">
      <c r="A607" s="7" t="s">
        <v>1005</v>
      </c>
      <c r="B607" s="8">
        <v>278</v>
      </c>
    </row>
    <row r="608" s="90" customFormat="1" ht="17.1" customHeight="1" spans="1:2">
      <c r="A608" s="7" t="s">
        <v>1006</v>
      </c>
      <c r="B608" s="8">
        <v>3513</v>
      </c>
    </row>
    <row r="609" s="90" customFormat="1" ht="17.1" customHeight="1" spans="1:2">
      <c r="A609" s="7" t="s">
        <v>1007</v>
      </c>
      <c r="B609" s="8">
        <v>399</v>
      </c>
    </row>
    <row r="610" s="90" customFormat="1" ht="17.1" customHeight="1" spans="1:2">
      <c r="A610" s="7" t="s">
        <v>1008</v>
      </c>
      <c r="B610" s="8">
        <v>5</v>
      </c>
    </row>
    <row r="611" s="90" customFormat="1" ht="17.1" customHeight="1" spans="1:2">
      <c r="A611" s="7" t="s">
        <v>1009</v>
      </c>
      <c r="B611" s="8">
        <v>133</v>
      </c>
    </row>
    <row r="612" s="90" customFormat="1" ht="17.1" customHeight="1" spans="1:2">
      <c r="A612" s="7" t="s">
        <v>1010</v>
      </c>
      <c r="B612" s="8">
        <v>0</v>
      </c>
    </row>
    <row r="613" s="90" customFormat="1" ht="17.1" customHeight="1" spans="1:2">
      <c r="A613" s="7" t="s">
        <v>1011</v>
      </c>
      <c r="B613" s="8">
        <v>603</v>
      </c>
    </row>
    <row r="614" s="90" customFormat="1" ht="17.1" customHeight="1" spans="1:2">
      <c r="A614" s="7" t="s">
        <v>1012</v>
      </c>
      <c r="B614" s="8">
        <v>0</v>
      </c>
    </row>
    <row r="615" s="90" customFormat="1" ht="17.1" customHeight="1" spans="1:2">
      <c r="A615" s="7" t="s">
        <v>1013</v>
      </c>
      <c r="B615" s="8">
        <v>2373</v>
      </c>
    </row>
    <row r="616" s="90" customFormat="1" ht="17.1" customHeight="1" spans="1:2">
      <c r="A616" s="7" t="s">
        <v>1014</v>
      </c>
      <c r="B616" s="8">
        <v>1125</v>
      </c>
    </row>
    <row r="617" s="90" customFormat="1" ht="17.1" customHeight="1" spans="1:2">
      <c r="A617" s="7" t="s">
        <v>1015</v>
      </c>
      <c r="B617" s="8">
        <v>187</v>
      </c>
    </row>
    <row r="618" s="90" customFormat="1" ht="17.1" customHeight="1" spans="1:2">
      <c r="A618" s="7" t="s">
        <v>1016</v>
      </c>
      <c r="B618" s="8">
        <v>292</v>
      </c>
    </row>
    <row r="619" s="90" customFormat="1" ht="17.1" customHeight="1" spans="1:2">
      <c r="A619" s="7" t="s">
        <v>1017</v>
      </c>
      <c r="B619" s="8">
        <v>1</v>
      </c>
    </row>
    <row r="620" s="90" customFormat="1" ht="17.1" customHeight="1" spans="1:2">
      <c r="A620" s="7" t="s">
        <v>1018</v>
      </c>
      <c r="B620" s="8">
        <v>0</v>
      </c>
    </row>
    <row r="621" s="90" customFormat="1" ht="17.1" customHeight="1" spans="1:2">
      <c r="A621" s="7" t="s">
        <v>1019</v>
      </c>
      <c r="B621" s="8">
        <v>0</v>
      </c>
    </row>
    <row r="622" s="90" customFormat="1" ht="17.1" customHeight="1" spans="1:2">
      <c r="A622" s="7" t="s">
        <v>1020</v>
      </c>
      <c r="B622" s="8">
        <v>645</v>
      </c>
    </row>
    <row r="623" s="90" customFormat="1" ht="17.1" customHeight="1" spans="1:2">
      <c r="A623" s="7" t="s">
        <v>1021</v>
      </c>
      <c r="B623" s="8">
        <v>953</v>
      </c>
    </row>
    <row r="624" s="90" customFormat="1" ht="17.1" customHeight="1" spans="1:2">
      <c r="A624" s="7" t="s">
        <v>1022</v>
      </c>
      <c r="B624" s="8">
        <v>212</v>
      </c>
    </row>
    <row r="625" s="90" customFormat="1" ht="17.1" customHeight="1" spans="1:2">
      <c r="A625" s="7" t="s">
        <v>1023</v>
      </c>
      <c r="B625" s="8">
        <v>741</v>
      </c>
    </row>
    <row r="626" s="90" customFormat="1" ht="17.1" customHeight="1" spans="1:2">
      <c r="A626" s="7" t="s">
        <v>1024</v>
      </c>
      <c r="B626" s="8">
        <v>0</v>
      </c>
    </row>
    <row r="627" s="90" customFormat="1" ht="17.1" customHeight="1" spans="1:2">
      <c r="A627" s="7" t="s">
        <v>1025</v>
      </c>
      <c r="B627" s="8">
        <v>0</v>
      </c>
    </row>
    <row r="628" s="90" customFormat="1" ht="17.1" customHeight="1" spans="1:2">
      <c r="A628" s="7" t="s">
        <v>1026</v>
      </c>
      <c r="B628" s="8">
        <v>0</v>
      </c>
    </row>
    <row r="629" s="90" customFormat="1" ht="16.9" customHeight="1" spans="1:2">
      <c r="A629" s="7" t="s">
        <v>1027</v>
      </c>
      <c r="B629" s="8">
        <v>0</v>
      </c>
    </row>
    <row r="630" s="90" customFormat="1" ht="17.1" customHeight="1" spans="1:2">
      <c r="A630" s="7" t="s">
        <v>1028</v>
      </c>
      <c r="B630" s="8">
        <v>0</v>
      </c>
    </row>
    <row r="631" s="90" customFormat="1" ht="17.1" customHeight="1" spans="1:2">
      <c r="A631" s="7" t="s">
        <v>1029</v>
      </c>
      <c r="B631" s="8">
        <v>1842</v>
      </c>
    </row>
    <row r="632" s="90" customFormat="1" ht="17.1" customHeight="1" spans="1:2">
      <c r="A632" s="7" t="s">
        <v>588</v>
      </c>
      <c r="B632" s="8">
        <v>0</v>
      </c>
    </row>
    <row r="633" s="90" customFormat="1" ht="17.1" customHeight="1" spans="1:2">
      <c r="A633" s="7" t="s">
        <v>589</v>
      </c>
      <c r="B633" s="8">
        <v>88</v>
      </c>
    </row>
    <row r="634" s="90" customFormat="1" ht="17.1" customHeight="1" spans="1:2">
      <c r="A634" s="7" t="s">
        <v>590</v>
      </c>
      <c r="B634" s="8">
        <v>0</v>
      </c>
    </row>
    <row r="635" s="90" customFormat="1" ht="17.1" customHeight="1" spans="1:2">
      <c r="A635" s="7" t="s">
        <v>1030</v>
      </c>
      <c r="B635" s="8">
        <v>90</v>
      </c>
    </row>
    <row r="636" s="90" customFormat="1" ht="17.1" customHeight="1" spans="1:2">
      <c r="A636" s="7" t="s">
        <v>1031</v>
      </c>
      <c r="B636" s="8">
        <v>8</v>
      </c>
    </row>
    <row r="637" s="90" customFormat="1" ht="17.1" customHeight="1" spans="1:2">
      <c r="A637" s="7" t="s">
        <v>1032</v>
      </c>
      <c r="B637" s="8">
        <v>0</v>
      </c>
    </row>
    <row r="638" s="90" customFormat="1" ht="17.1" customHeight="1" spans="1:2">
      <c r="A638" s="7" t="s">
        <v>1033</v>
      </c>
      <c r="B638" s="8">
        <v>1258</v>
      </c>
    </row>
    <row r="639" s="90" customFormat="1" ht="17.1" customHeight="1" spans="1:2">
      <c r="A639" s="7" t="s">
        <v>1034</v>
      </c>
      <c r="B639" s="8">
        <v>398</v>
      </c>
    </row>
    <row r="640" s="90" customFormat="1" ht="17.1" customHeight="1" spans="1:2">
      <c r="A640" s="7" t="s">
        <v>1035</v>
      </c>
      <c r="B640" s="8">
        <v>0</v>
      </c>
    </row>
    <row r="641" s="90" customFormat="1" ht="17.1" customHeight="1" spans="1:2">
      <c r="A641" s="7" t="s">
        <v>588</v>
      </c>
      <c r="B641" s="8">
        <v>0</v>
      </c>
    </row>
    <row r="642" s="90" customFormat="1" ht="17.1" customHeight="1" spans="1:2">
      <c r="A642" s="7" t="s">
        <v>589</v>
      </c>
      <c r="B642" s="8">
        <v>0</v>
      </c>
    </row>
    <row r="643" s="90" customFormat="1" ht="17.1" customHeight="1" spans="1:2">
      <c r="A643" s="7" t="s">
        <v>590</v>
      </c>
      <c r="B643" s="8">
        <v>0</v>
      </c>
    </row>
    <row r="644" s="90" customFormat="1" ht="17.1" customHeight="1" spans="1:2">
      <c r="A644" s="7" t="s">
        <v>1036</v>
      </c>
      <c r="B644" s="8">
        <v>0</v>
      </c>
    </row>
    <row r="645" s="90" customFormat="1" ht="17.1" customHeight="1" spans="1:2">
      <c r="A645" s="7" t="s">
        <v>1037</v>
      </c>
      <c r="B645" s="8">
        <v>10912</v>
      </c>
    </row>
    <row r="646" s="90" customFormat="1" ht="17.1" customHeight="1" spans="1:2">
      <c r="A646" s="7" t="s">
        <v>1038</v>
      </c>
      <c r="B646" s="8">
        <v>1600</v>
      </c>
    </row>
    <row r="647" s="90" customFormat="1" ht="17.1" customHeight="1" spans="1:2">
      <c r="A647" s="7" t="s">
        <v>1039</v>
      </c>
      <c r="B647" s="8">
        <v>9312</v>
      </c>
    </row>
    <row r="648" s="90" customFormat="1" ht="17.1" customHeight="1" spans="1:2">
      <c r="A648" s="7" t="s">
        <v>1040</v>
      </c>
      <c r="B648" s="8">
        <v>255</v>
      </c>
    </row>
    <row r="649" s="90" customFormat="1" ht="17.1" customHeight="1" spans="1:2">
      <c r="A649" s="7" t="s">
        <v>1041</v>
      </c>
      <c r="B649" s="8">
        <v>230</v>
      </c>
    </row>
    <row r="650" s="90" customFormat="1" ht="17.1" customHeight="1" spans="1:2">
      <c r="A650" s="7" t="s">
        <v>1042</v>
      </c>
      <c r="B650" s="8">
        <v>25</v>
      </c>
    </row>
    <row r="651" s="90" customFormat="1" ht="17.1" customHeight="1" spans="1:2">
      <c r="A651" s="7" t="s">
        <v>1043</v>
      </c>
      <c r="B651" s="8">
        <v>2247</v>
      </c>
    </row>
    <row r="652" s="90" customFormat="1" ht="17.1" customHeight="1" spans="1:2">
      <c r="A652" s="7" t="s">
        <v>1044</v>
      </c>
      <c r="B652" s="8">
        <v>0</v>
      </c>
    </row>
    <row r="653" s="90" customFormat="1" ht="17.1" customHeight="1" spans="1:2">
      <c r="A653" s="7" t="s">
        <v>1045</v>
      </c>
      <c r="B653" s="8">
        <v>2247</v>
      </c>
    </row>
    <row r="654" s="90" customFormat="1" ht="17.1" customHeight="1" spans="1:2">
      <c r="A654" s="7" t="s">
        <v>1046</v>
      </c>
      <c r="B654" s="8">
        <v>0</v>
      </c>
    </row>
    <row r="655" s="90" customFormat="1" ht="17.1" customHeight="1" spans="1:2">
      <c r="A655" s="7" t="s">
        <v>1047</v>
      </c>
      <c r="B655" s="8">
        <v>0</v>
      </c>
    </row>
    <row r="656" s="90" customFormat="1" ht="17.1" customHeight="1" spans="1:2">
      <c r="A656" s="7" t="s">
        <v>1048</v>
      </c>
      <c r="B656" s="8">
        <v>0</v>
      </c>
    </row>
    <row r="657" s="90" customFormat="1" ht="17.1" customHeight="1" spans="1:2">
      <c r="A657" s="7" t="s">
        <v>1049</v>
      </c>
      <c r="B657" s="8">
        <v>0</v>
      </c>
    </row>
    <row r="658" s="90" customFormat="1" ht="17.1" customHeight="1" spans="1:2">
      <c r="A658" s="7" t="s">
        <v>1050</v>
      </c>
      <c r="B658" s="8">
        <v>0</v>
      </c>
    </row>
    <row r="659" s="90" customFormat="1" ht="17.1" customHeight="1" spans="1:2">
      <c r="A659" s="7" t="s">
        <v>1051</v>
      </c>
      <c r="B659" s="8">
        <v>0</v>
      </c>
    </row>
    <row r="660" s="90" customFormat="1" ht="17.1" customHeight="1" spans="1:2">
      <c r="A660" s="7" t="s">
        <v>1052</v>
      </c>
      <c r="B660" s="8">
        <v>15009</v>
      </c>
    </row>
    <row r="661" s="90" customFormat="1" ht="17.1" customHeight="1" spans="1:2">
      <c r="A661" s="7" t="s">
        <v>1053</v>
      </c>
      <c r="B661" s="8">
        <v>0</v>
      </c>
    </row>
    <row r="662" s="90" customFormat="1" ht="17.1" customHeight="1" spans="1:2">
      <c r="A662" s="7" t="s">
        <v>1054</v>
      </c>
      <c r="B662" s="8">
        <v>11717</v>
      </c>
    </row>
    <row r="663" s="90" customFormat="1" ht="17.1" customHeight="1" spans="1:2">
      <c r="A663" s="7" t="s">
        <v>1055</v>
      </c>
      <c r="B663" s="8">
        <v>3292</v>
      </c>
    </row>
    <row r="664" s="90" customFormat="1" ht="17.1" customHeight="1" spans="1:2">
      <c r="A664" s="7" t="s">
        <v>1056</v>
      </c>
      <c r="B664" s="8">
        <v>569</v>
      </c>
    </row>
    <row r="665" s="90" customFormat="1" ht="17.1" customHeight="1" spans="1:2">
      <c r="A665" s="7" t="s">
        <v>1057</v>
      </c>
      <c r="B665" s="8">
        <v>0</v>
      </c>
    </row>
    <row r="666" s="90" customFormat="1" ht="17.1" customHeight="1" spans="1:2">
      <c r="A666" s="7" t="s">
        <v>1058</v>
      </c>
      <c r="B666" s="8">
        <v>0</v>
      </c>
    </row>
    <row r="667" s="90" customFormat="1" ht="17.1" customHeight="1" spans="1:2">
      <c r="A667" s="7" t="s">
        <v>1059</v>
      </c>
      <c r="B667" s="8">
        <v>40</v>
      </c>
    </row>
    <row r="668" s="90" customFormat="1" ht="17.1" customHeight="1" spans="1:2">
      <c r="A668" s="7" t="s">
        <v>1060</v>
      </c>
      <c r="B668" s="8">
        <v>529</v>
      </c>
    </row>
    <row r="669" s="90" customFormat="1" ht="17.1" customHeight="1" spans="1:2">
      <c r="A669" s="7" t="s">
        <v>1061</v>
      </c>
      <c r="B669" s="8">
        <v>525</v>
      </c>
    </row>
    <row r="670" s="90" customFormat="1" ht="17.1" customHeight="1" spans="1:2">
      <c r="A670" s="7" t="s">
        <v>588</v>
      </c>
      <c r="B670" s="8">
        <v>0</v>
      </c>
    </row>
    <row r="671" s="90" customFormat="1" ht="17.1" customHeight="1" spans="1:2">
      <c r="A671" s="7" t="s">
        <v>589</v>
      </c>
      <c r="B671" s="8">
        <v>104</v>
      </c>
    </row>
    <row r="672" s="90" customFormat="1" ht="17.1" customHeight="1" spans="1:2">
      <c r="A672" s="7" t="s">
        <v>590</v>
      </c>
      <c r="B672" s="8">
        <v>0</v>
      </c>
    </row>
    <row r="673" s="90" customFormat="1" ht="17.1" customHeight="1" spans="1:2">
      <c r="A673" s="7" t="s">
        <v>1062</v>
      </c>
      <c r="B673" s="8">
        <v>5</v>
      </c>
    </row>
    <row r="674" s="90" customFormat="1" ht="17.1" customHeight="1" spans="1:2">
      <c r="A674" s="7" t="s">
        <v>1063</v>
      </c>
      <c r="B674" s="8">
        <v>0</v>
      </c>
    </row>
    <row r="675" s="90" customFormat="1" ht="17.1" customHeight="1" spans="1:2">
      <c r="A675" s="7" t="s">
        <v>597</v>
      </c>
      <c r="B675" s="8">
        <v>0</v>
      </c>
    </row>
    <row r="676" s="90" customFormat="1" ht="17.1" customHeight="1" spans="1:2">
      <c r="A676" s="7" t="s">
        <v>1064</v>
      </c>
      <c r="B676" s="8">
        <v>416</v>
      </c>
    </row>
    <row r="677" s="90" customFormat="1" ht="16.9" customHeight="1" spans="1:2">
      <c r="A677" s="7" t="s">
        <v>1065</v>
      </c>
      <c r="B677" s="8">
        <v>0</v>
      </c>
    </row>
    <row r="678" s="90" customFormat="1" ht="16.9" customHeight="1" spans="1:2">
      <c r="A678" s="7" t="s">
        <v>1066</v>
      </c>
      <c r="B678" s="8">
        <v>0</v>
      </c>
    </row>
    <row r="679" s="90" customFormat="1" ht="16.9" customHeight="1" spans="1:2">
      <c r="A679" s="7" t="s">
        <v>1067</v>
      </c>
      <c r="B679" s="8">
        <v>0</v>
      </c>
    </row>
    <row r="680" s="90" customFormat="1" ht="17.1" customHeight="1" spans="1:2">
      <c r="A680" s="7" t="s">
        <v>1068</v>
      </c>
      <c r="B680" s="8">
        <v>1960</v>
      </c>
    </row>
    <row r="681" s="90" customFormat="1" ht="17.1" customHeight="1" spans="1:2">
      <c r="A681" s="7" t="s">
        <v>1069</v>
      </c>
      <c r="B681" s="8">
        <v>1960</v>
      </c>
    </row>
    <row r="682" s="90" customFormat="1" ht="17.1" customHeight="1" spans="1:2">
      <c r="A682" s="7" t="s">
        <v>1070</v>
      </c>
      <c r="B682" s="8">
        <v>56415</v>
      </c>
    </row>
    <row r="683" s="90" customFormat="1" ht="17.1" customHeight="1" spans="1:2">
      <c r="A683" s="7" t="s">
        <v>1071</v>
      </c>
      <c r="B683" s="8">
        <v>630</v>
      </c>
    </row>
    <row r="684" s="90" customFormat="1" ht="17.1" customHeight="1" spans="1:2">
      <c r="A684" s="7" t="s">
        <v>588</v>
      </c>
      <c r="B684" s="8">
        <v>142</v>
      </c>
    </row>
    <row r="685" s="90" customFormat="1" ht="17.1" customHeight="1" spans="1:2">
      <c r="A685" s="7" t="s">
        <v>589</v>
      </c>
      <c r="B685" s="8">
        <v>378</v>
      </c>
    </row>
    <row r="686" s="90" customFormat="1" ht="17.1" customHeight="1" spans="1:2">
      <c r="A686" s="7" t="s">
        <v>590</v>
      </c>
      <c r="B686" s="8">
        <v>0</v>
      </c>
    </row>
    <row r="687" s="90" customFormat="1" ht="17.1" customHeight="1" spans="1:2">
      <c r="A687" s="7" t="s">
        <v>1072</v>
      </c>
      <c r="B687" s="8">
        <v>110</v>
      </c>
    </row>
    <row r="688" s="90" customFormat="1" ht="17.1" customHeight="1" spans="1:2">
      <c r="A688" s="7" t="s">
        <v>1073</v>
      </c>
      <c r="B688" s="8">
        <v>2328</v>
      </c>
    </row>
    <row r="689" s="90" customFormat="1" ht="17.1" customHeight="1" spans="1:2">
      <c r="A689" s="7" t="s">
        <v>1074</v>
      </c>
      <c r="B689" s="8">
        <v>162</v>
      </c>
    </row>
    <row r="690" s="90" customFormat="1" ht="17.1" customHeight="1" spans="1:2">
      <c r="A690" s="7" t="s">
        <v>1075</v>
      </c>
      <c r="B690" s="8">
        <v>1712</v>
      </c>
    </row>
    <row r="691" s="90" customFormat="1" ht="17.1" customHeight="1" spans="1:2">
      <c r="A691" s="7" t="s">
        <v>1076</v>
      </c>
      <c r="B691" s="8">
        <v>0</v>
      </c>
    </row>
    <row r="692" s="90" customFormat="1" ht="17.1" customHeight="1" spans="1:2">
      <c r="A692" s="7" t="s">
        <v>1077</v>
      </c>
      <c r="B692" s="8">
        <v>0</v>
      </c>
    </row>
    <row r="693" s="90" customFormat="1" ht="17.1" customHeight="1" spans="1:2">
      <c r="A693" s="7" t="s">
        <v>1078</v>
      </c>
      <c r="B693" s="8">
        <v>0</v>
      </c>
    </row>
    <row r="694" s="90" customFormat="1" ht="17.1" customHeight="1" spans="1:2">
      <c r="A694" s="7" t="s">
        <v>1079</v>
      </c>
      <c r="B694" s="8">
        <v>0</v>
      </c>
    </row>
    <row r="695" s="90" customFormat="1" ht="17.1" customHeight="1" spans="1:2">
      <c r="A695" s="7" t="s">
        <v>1080</v>
      </c>
      <c r="B695" s="8">
        <v>0</v>
      </c>
    </row>
    <row r="696" s="90" customFormat="1" ht="17.1" customHeight="1" spans="1:2">
      <c r="A696" s="7" t="s">
        <v>1081</v>
      </c>
      <c r="B696" s="8">
        <v>0</v>
      </c>
    </row>
    <row r="697" s="90" customFormat="1" ht="17.1" customHeight="1" spans="1:2">
      <c r="A697" s="7" t="s">
        <v>1082</v>
      </c>
      <c r="B697" s="8">
        <v>0</v>
      </c>
    </row>
    <row r="698" s="90" customFormat="1" ht="17.1" customHeight="1" spans="1:2">
      <c r="A698" s="7" t="s">
        <v>1083</v>
      </c>
      <c r="B698" s="8">
        <v>0</v>
      </c>
    </row>
    <row r="699" s="90" customFormat="1" ht="17.1" customHeight="1" spans="1:2">
      <c r="A699" s="7" t="s">
        <v>1084</v>
      </c>
      <c r="B699" s="8">
        <v>0</v>
      </c>
    </row>
    <row r="700" s="90" customFormat="1" ht="16.9" customHeight="1" spans="1:2">
      <c r="A700" s="7" t="s">
        <v>1085</v>
      </c>
      <c r="B700" s="8">
        <v>0</v>
      </c>
    </row>
    <row r="701" s="90" customFormat="1" ht="17.1" customHeight="1" spans="1:2">
      <c r="A701" s="7" t="s">
        <v>1086</v>
      </c>
      <c r="B701" s="8">
        <v>454</v>
      </c>
    </row>
    <row r="702" s="90" customFormat="1" ht="17.1" customHeight="1" spans="1:2">
      <c r="A702" s="7" t="s">
        <v>1087</v>
      </c>
      <c r="B702" s="8">
        <v>1860</v>
      </c>
    </row>
    <row r="703" s="90" customFormat="1" ht="17.1" customHeight="1" spans="1:2">
      <c r="A703" s="7" t="s">
        <v>1088</v>
      </c>
      <c r="B703" s="8">
        <v>0</v>
      </c>
    </row>
    <row r="704" s="90" customFormat="1" ht="17.1" customHeight="1" spans="1:2">
      <c r="A704" s="7" t="s">
        <v>1089</v>
      </c>
      <c r="B704" s="8">
        <v>234</v>
      </c>
    </row>
    <row r="705" s="90" customFormat="1" ht="17.1" customHeight="1" spans="1:2">
      <c r="A705" s="7" t="s">
        <v>1090</v>
      </c>
      <c r="B705" s="8">
        <v>1626</v>
      </c>
    </row>
    <row r="706" s="90" customFormat="1" ht="17.1" customHeight="1" spans="1:2">
      <c r="A706" s="7" t="s">
        <v>1091</v>
      </c>
      <c r="B706" s="8">
        <v>7997</v>
      </c>
    </row>
    <row r="707" s="90" customFormat="1" ht="17.1" customHeight="1" spans="1:2">
      <c r="A707" s="7" t="s">
        <v>1092</v>
      </c>
      <c r="B707" s="8">
        <v>813</v>
      </c>
    </row>
    <row r="708" s="90" customFormat="1" ht="17.1" customHeight="1" spans="1:2">
      <c r="A708" s="7" t="s">
        <v>1093</v>
      </c>
      <c r="B708" s="8">
        <v>164</v>
      </c>
    </row>
    <row r="709" s="90" customFormat="1" ht="17.1" customHeight="1" spans="1:2">
      <c r="A709" s="7" t="s">
        <v>1094</v>
      </c>
      <c r="B709" s="8">
        <v>558</v>
      </c>
    </row>
    <row r="710" s="90" customFormat="1" ht="17.1" customHeight="1" spans="1:2">
      <c r="A710" s="7" t="s">
        <v>1095</v>
      </c>
      <c r="B710" s="8">
        <v>0</v>
      </c>
    </row>
    <row r="711" s="90" customFormat="1" ht="17.1" customHeight="1" spans="1:2">
      <c r="A711" s="7" t="s">
        <v>1096</v>
      </c>
      <c r="B711" s="8">
        <v>0</v>
      </c>
    </row>
    <row r="712" s="90" customFormat="1" ht="17.1" customHeight="1" spans="1:2">
      <c r="A712" s="7" t="s">
        <v>1097</v>
      </c>
      <c r="B712" s="8">
        <v>0</v>
      </c>
    </row>
    <row r="713" s="90" customFormat="1" ht="17.1" customHeight="1" spans="1:2">
      <c r="A713" s="7" t="s">
        <v>1098</v>
      </c>
      <c r="B713" s="8">
        <v>0</v>
      </c>
    </row>
    <row r="714" s="90" customFormat="1" ht="17.1" customHeight="1" spans="1:2">
      <c r="A714" s="7" t="s">
        <v>1099</v>
      </c>
      <c r="B714" s="8">
        <v>3179</v>
      </c>
    </row>
    <row r="715" s="90" customFormat="1" ht="17.1" customHeight="1" spans="1:2">
      <c r="A715" s="7" t="s">
        <v>1100</v>
      </c>
      <c r="B715" s="8">
        <v>926</v>
      </c>
    </row>
    <row r="716" s="90" customFormat="1" ht="17.1" customHeight="1" spans="1:2">
      <c r="A716" s="7" t="s">
        <v>1101</v>
      </c>
      <c r="B716" s="8">
        <v>2133</v>
      </c>
    </row>
    <row r="717" s="90" customFormat="1" ht="17.1" customHeight="1" spans="1:2">
      <c r="A717" s="7" t="s">
        <v>1102</v>
      </c>
      <c r="B717" s="8">
        <v>224</v>
      </c>
    </row>
    <row r="718" s="90" customFormat="1" ht="17.1" customHeight="1" spans="1:2">
      <c r="A718" s="7" t="s">
        <v>1103</v>
      </c>
      <c r="B718" s="8">
        <v>215</v>
      </c>
    </row>
    <row r="719" s="90" customFormat="1" ht="17.1" customHeight="1" spans="1:2">
      <c r="A719" s="7" t="s">
        <v>1104</v>
      </c>
      <c r="B719" s="8">
        <v>215</v>
      </c>
    </row>
    <row r="720" s="90" customFormat="1" ht="17.1" customHeight="1" spans="1:2">
      <c r="A720" s="7" t="s">
        <v>1105</v>
      </c>
      <c r="B720" s="8">
        <v>0</v>
      </c>
    </row>
    <row r="721" s="90" customFormat="1" ht="17.1" customHeight="1" spans="1:2">
      <c r="A721" s="7" t="s">
        <v>1106</v>
      </c>
      <c r="B721" s="8">
        <v>1538</v>
      </c>
    </row>
    <row r="722" s="90" customFormat="1" ht="17.1" customHeight="1" spans="1:2">
      <c r="A722" s="7" t="s">
        <v>1107</v>
      </c>
      <c r="B722" s="8">
        <v>671</v>
      </c>
    </row>
    <row r="723" s="90" customFormat="1" ht="17.1" customHeight="1" spans="1:2">
      <c r="A723" s="7" t="s">
        <v>1108</v>
      </c>
      <c r="B723" s="8">
        <v>782</v>
      </c>
    </row>
    <row r="724" s="90" customFormat="1" ht="17.1" customHeight="1" spans="1:2">
      <c r="A724" s="7" t="s">
        <v>1109</v>
      </c>
      <c r="B724" s="8">
        <v>85</v>
      </c>
    </row>
    <row r="725" s="90" customFormat="1" ht="17.1" customHeight="1" spans="1:2">
      <c r="A725" s="7" t="s">
        <v>1110</v>
      </c>
      <c r="B725" s="8">
        <v>2164</v>
      </c>
    </row>
    <row r="726" s="90" customFormat="1" ht="17.1" customHeight="1" spans="1:2">
      <c r="A726" s="7" t="s">
        <v>1111</v>
      </c>
      <c r="B726" s="8">
        <v>847</v>
      </c>
    </row>
    <row r="727" s="90" customFormat="1" ht="17.1" customHeight="1" spans="1:2">
      <c r="A727" s="7" t="s">
        <v>1112</v>
      </c>
      <c r="B727" s="8">
        <v>1317</v>
      </c>
    </row>
    <row r="728" s="90" customFormat="1" ht="17.1" customHeight="1" spans="1:2">
      <c r="A728" s="7" t="s">
        <v>1113</v>
      </c>
      <c r="B728" s="8">
        <v>0</v>
      </c>
    </row>
    <row r="729" s="90" customFormat="1" ht="17.1" customHeight="1" spans="1:2">
      <c r="A729" s="7" t="s">
        <v>1114</v>
      </c>
      <c r="B729" s="8">
        <v>0</v>
      </c>
    </row>
    <row r="730" s="90" customFormat="1" ht="17.1" customHeight="1" spans="1:2">
      <c r="A730" s="7" t="s">
        <v>1115</v>
      </c>
      <c r="B730" s="8">
        <v>36967</v>
      </c>
    </row>
    <row r="731" s="90" customFormat="1" ht="17.1" customHeight="1" spans="1:2">
      <c r="A731" s="7" t="s">
        <v>1116</v>
      </c>
      <c r="B731" s="8">
        <v>504</v>
      </c>
    </row>
    <row r="732" s="90" customFormat="1" ht="17.1" customHeight="1" spans="1:2">
      <c r="A732" s="7" t="s">
        <v>1117</v>
      </c>
      <c r="B732" s="8">
        <v>34967</v>
      </c>
    </row>
    <row r="733" s="90" customFormat="1" ht="17.1" customHeight="1" spans="1:2">
      <c r="A733" s="7" t="s">
        <v>1118</v>
      </c>
      <c r="B733" s="8">
        <v>1496</v>
      </c>
    </row>
    <row r="734" s="90" customFormat="1" ht="17.1" customHeight="1" spans="1:2">
      <c r="A734" s="7" t="s">
        <v>1119</v>
      </c>
      <c r="B734" s="8">
        <v>1431</v>
      </c>
    </row>
    <row r="735" s="90" customFormat="1" ht="17.1" customHeight="1" spans="1:2">
      <c r="A735" s="7" t="s">
        <v>1120</v>
      </c>
      <c r="B735" s="8">
        <v>1431</v>
      </c>
    </row>
    <row r="736" s="90" customFormat="1" ht="17.1" customHeight="1" spans="1:2">
      <c r="A736" s="7" t="s">
        <v>1121</v>
      </c>
      <c r="B736" s="8">
        <v>0</v>
      </c>
    </row>
    <row r="737" s="90" customFormat="1" ht="17.1" customHeight="1" spans="1:2">
      <c r="A737" s="7" t="s">
        <v>1122</v>
      </c>
      <c r="B737" s="8">
        <v>0</v>
      </c>
    </row>
    <row r="738" s="90" customFormat="1" ht="17.1" customHeight="1" spans="1:2">
      <c r="A738" s="7" t="s">
        <v>1123</v>
      </c>
      <c r="B738" s="8">
        <v>87</v>
      </c>
    </row>
    <row r="739" s="90" customFormat="1" ht="17.1" customHeight="1" spans="1:2">
      <c r="A739" s="7" t="s">
        <v>1124</v>
      </c>
      <c r="B739" s="8">
        <v>87</v>
      </c>
    </row>
    <row r="740" s="90" customFormat="1" ht="17.1" customHeight="1" spans="1:2">
      <c r="A740" s="7" t="s">
        <v>1125</v>
      </c>
      <c r="B740" s="8">
        <v>0</v>
      </c>
    </row>
    <row r="741" s="90" customFormat="1" ht="17.1" customHeight="1" spans="1:2">
      <c r="A741" s="7" t="s">
        <v>1126</v>
      </c>
      <c r="B741" s="8">
        <v>197</v>
      </c>
    </row>
    <row r="742" s="90" customFormat="1" ht="17.1" customHeight="1" spans="1:2">
      <c r="A742" s="7" t="s">
        <v>588</v>
      </c>
      <c r="B742" s="8">
        <v>0</v>
      </c>
    </row>
    <row r="743" s="90" customFormat="1" ht="17.1" customHeight="1" spans="1:2">
      <c r="A743" s="7" t="s">
        <v>589</v>
      </c>
      <c r="B743" s="8">
        <v>107</v>
      </c>
    </row>
    <row r="744" s="90" customFormat="1" ht="17.1" customHeight="1" spans="1:2">
      <c r="A744" s="7" t="s">
        <v>590</v>
      </c>
      <c r="B744" s="8">
        <v>0</v>
      </c>
    </row>
    <row r="745" s="90" customFormat="1" ht="17.1" customHeight="1" spans="1:2">
      <c r="A745" s="7" t="s">
        <v>629</v>
      </c>
      <c r="B745" s="8">
        <v>0</v>
      </c>
    </row>
    <row r="746" s="90" customFormat="1" ht="17.1" customHeight="1" spans="1:2">
      <c r="A746" s="7" t="s">
        <v>1127</v>
      </c>
      <c r="B746" s="8">
        <v>0</v>
      </c>
    </row>
    <row r="747" s="90" customFormat="1" ht="17.1" customHeight="1" spans="1:2">
      <c r="A747" s="7" t="s">
        <v>1128</v>
      </c>
      <c r="B747" s="8">
        <v>30</v>
      </c>
    </row>
    <row r="748" s="90" customFormat="1" ht="17.1" customHeight="1" spans="1:2">
      <c r="A748" s="7" t="s">
        <v>597</v>
      </c>
      <c r="B748" s="8">
        <v>0</v>
      </c>
    </row>
    <row r="749" s="90" customFormat="1" ht="17.1" customHeight="1" spans="1:2">
      <c r="A749" s="7" t="s">
        <v>1129</v>
      </c>
      <c r="B749" s="8">
        <v>60</v>
      </c>
    </row>
    <row r="750" s="90" customFormat="1" ht="17.1" customHeight="1" spans="1:2">
      <c r="A750" s="7" t="s">
        <v>1130</v>
      </c>
      <c r="B750" s="8">
        <v>0</v>
      </c>
    </row>
    <row r="751" s="90" customFormat="1" ht="17.1" customHeight="1" spans="1:2">
      <c r="A751" s="7" t="s">
        <v>1131</v>
      </c>
      <c r="B751" s="8">
        <v>0</v>
      </c>
    </row>
    <row r="752" s="90" customFormat="1" ht="17.1" customHeight="1" spans="1:2">
      <c r="A752" s="7" t="s">
        <v>1132</v>
      </c>
      <c r="B752" s="8">
        <v>1001</v>
      </c>
    </row>
    <row r="753" s="90" customFormat="1" ht="17.1" customHeight="1" spans="1:2">
      <c r="A753" s="7" t="s">
        <v>1133</v>
      </c>
      <c r="B753" s="8">
        <v>1001</v>
      </c>
    </row>
    <row r="754" s="90" customFormat="1" ht="17.1" customHeight="1" spans="1:2">
      <c r="A754" s="7" t="s">
        <v>1134</v>
      </c>
      <c r="B754" s="8">
        <v>7144</v>
      </c>
    </row>
    <row r="755" s="90" customFormat="1" ht="17.1" customHeight="1" spans="1:2">
      <c r="A755" s="7" t="s">
        <v>1135</v>
      </c>
      <c r="B755" s="8">
        <v>757</v>
      </c>
    </row>
    <row r="756" s="90" customFormat="1" ht="17.1" customHeight="1" spans="1:2">
      <c r="A756" s="7" t="s">
        <v>588</v>
      </c>
      <c r="B756" s="8">
        <v>339</v>
      </c>
    </row>
    <row r="757" s="90" customFormat="1" ht="17.1" customHeight="1" spans="1:2">
      <c r="A757" s="7" t="s">
        <v>589</v>
      </c>
      <c r="B757" s="8">
        <v>99</v>
      </c>
    </row>
    <row r="758" s="90" customFormat="1" ht="17.1" customHeight="1" spans="1:2">
      <c r="A758" s="7" t="s">
        <v>590</v>
      </c>
      <c r="B758" s="8">
        <v>0</v>
      </c>
    </row>
    <row r="759" s="90" customFormat="1" ht="17.1" customHeight="1" spans="1:2">
      <c r="A759" s="7" t="s">
        <v>1136</v>
      </c>
      <c r="B759" s="8">
        <v>0</v>
      </c>
    </row>
    <row r="760" s="90" customFormat="1" ht="17.1" customHeight="1" spans="1:2">
      <c r="A760" s="7" t="s">
        <v>1137</v>
      </c>
      <c r="B760" s="8">
        <v>0</v>
      </c>
    </row>
    <row r="761" s="90" customFormat="1" ht="17.1" customHeight="1" spans="1:2">
      <c r="A761" s="7" t="s">
        <v>1138</v>
      </c>
      <c r="B761" s="8">
        <v>0</v>
      </c>
    </row>
    <row r="762" s="90" customFormat="1" ht="17.1" customHeight="1" spans="1:2">
      <c r="A762" s="7" t="s">
        <v>1139</v>
      </c>
      <c r="B762" s="8">
        <v>0</v>
      </c>
    </row>
    <row r="763" s="90" customFormat="1" ht="17.1" customHeight="1" spans="1:2">
      <c r="A763" s="7" t="s">
        <v>1140</v>
      </c>
      <c r="B763" s="8">
        <v>0</v>
      </c>
    </row>
    <row r="764" s="90" customFormat="1" ht="17.1" customHeight="1" spans="1:2">
      <c r="A764" s="7" t="s">
        <v>1141</v>
      </c>
      <c r="B764" s="8">
        <v>319</v>
      </c>
    </row>
    <row r="765" s="90" customFormat="1" ht="17.1" customHeight="1" spans="1:2">
      <c r="A765" s="7" t="s">
        <v>1142</v>
      </c>
      <c r="B765" s="8">
        <v>0</v>
      </c>
    </row>
    <row r="766" s="90" customFormat="1" ht="17.1" customHeight="1" spans="1:2">
      <c r="A766" s="7" t="s">
        <v>1143</v>
      </c>
      <c r="B766" s="8">
        <v>0</v>
      </c>
    </row>
    <row r="767" s="90" customFormat="1" ht="17.1" customHeight="1" spans="1:2">
      <c r="A767" s="7" t="s">
        <v>1144</v>
      </c>
      <c r="B767" s="8">
        <v>0</v>
      </c>
    </row>
    <row r="768" s="90" customFormat="1" ht="17.1" customHeight="1" spans="1:2">
      <c r="A768" s="7" t="s">
        <v>1145</v>
      </c>
      <c r="B768" s="8">
        <v>0</v>
      </c>
    </row>
    <row r="769" s="90" customFormat="1" ht="17.1" customHeight="1" spans="1:2">
      <c r="A769" s="7" t="s">
        <v>1146</v>
      </c>
      <c r="B769" s="8">
        <v>2866</v>
      </c>
    </row>
    <row r="770" s="90" customFormat="1" ht="17.1" customHeight="1" spans="1:2">
      <c r="A770" s="7" t="s">
        <v>1147</v>
      </c>
      <c r="B770" s="8">
        <v>1036</v>
      </c>
    </row>
    <row r="771" s="90" customFormat="1" ht="17.1" customHeight="1" spans="1:2">
      <c r="A771" s="7" t="s">
        <v>1148</v>
      </c>
      <c r="B771" s="8">
        <v>87</v>
      </c>
    </row>
    <row r="772" s="90" customFormat="1" ht="17.1" customHeight="1" spans="1:2">
      <c r="A772" s="7" t="s">
        <v>1149</v>
      </c>
      <c r="B772" s="8">
        <v>0</v>
      </c>
    </row>
    <row r="773" s="90" customFormat="1" ht="17.1" customHeight="1" spans="1:2">
      <c r="A773" s="7" t="s">
        <v>1150</v>
      </c>
      <c r="B773" s="8">
        <v>0</v>
      </c>
    </row>
    <row r="774" s="90" customFormat="1" ht="17.1" customHeight="1" spans="1:2">
      <c r="A774" s="7" t="s">
        <v>1151</v>
      </c>
      <c r="B774" s="8">
        <v>0</v>
      </c>
    </row>
    <row r="775" s="90" customFormat="1" ht="17.1" customHeight="1" spans="1:2">
      <c r="A775" s="7" t="s">
        <v>1152</v>
      </c>
      <c r="B775" s="8">
        <v>0</v>
      </c>
    </row>
    <row r="776" s="90" customFormat="1" ht="17.1" customHeight="1" spans="1:2">
      <c r="A776" s="7" t="s">
        <v>1153</v>
      </c>
      <c r="B776" s="8">
        <v>1743</v>
      </c>
    </row>
    <row r="777" s="90" customFormat="1" ht="17.1" customHeight="1" spans="1:2">
      <c r="A777" s="7" t="s">
        <v>1154</v>
      </c>
      <c r="B777" s="8">
        <v>494</v>
      </c>
    </row>
    <row r="778" s="90" customFormat="1" ht="17.1" customHeight="1" spans="1:2">
      <c r="A778" s="7" t="s">
        <v>1155</v>
      </c>
      <c r="B778" s="8">
        <v>0</v>
      </c>
    </row>
    <row r="779" s="90" customFormat="1" ht="17.1" customHeight="1" spans="1:2">
      <c r="A779" s="7" t="s">
        <v>1156</v>
      </c>
      <c r="B779" s="8">
        <v>494</v>
      </c>
    </row>
    <row r="780" s="90" customFormat="1" ht="17.1" customHeight="1" spans="1:2">
      <c r="A780" s="7" t="s">
        <v>1157</v>
      </c>
      <c r="B780" s="8">
        <v>0</v>
      </c>
    </row>
    <row r="781" s="90" customFormat="1" ht="17.1" customHeight="1" spans="1:2">
      <c r="A781" s="7" t="s">
        <v>1158</v>
      </c>
      <c r="B781" s="8">
        <v>0</v>
      </c>
    </row>
    <row r="782" s="90" customFormat="1" ht="17.1" customHeight="1" spans="1:2">
      <c r="A782" s="7" t="s">
        <v>1159</v>
      </c>
      <c r="B782" s="8">
        <v>2194</v>
      </c>
    </row>
    <row r="783" s="90" customFormat="1" ht="17.1" customHeight="1" spans="1:2">
      <c r="A783" s="7" t="s">
        <v>1160</v>
      </c>
      <c r="B783" s="8">
        <v>1672</v>
      </c>
    </row>
    <row r="784" s="90" customFormat="1" ht="17.1" customHeight="1" spans="1:2">
      <c r="A784" s="7" t="s">
        <v>1161</v>
      </c>
      <c r="B784" s="8">
        <v>0</v>
      </c>
    </row>
    <row r="785" s="90" customFormat="1" ht="17.1" customHeight="1" spans="1:2">
      <c r="A785" s="7" t="s">
        <v>1162</v>
      </c>
      <c r="B785" s="8">
        <v>0</v>
      </c>
    </row>
    <row r="786" s="90" customFormat="1" ht="17.1" customHeight="1" spans="1:2">
      <c r="A786" s="7" t="s">
        <v>1163</v>
      </c>
      <c r="B786" s="8">
        <v>0</v>
      </c>
    </row>
    <row r="787" s="90" customFormat="1" ht="17.1" customHeight="1" spans="1:2">
      <c r="A787" s="7" t="s">
        <v>1164</v>
      </c>
      <c r="B787" s="8">
        <v>522</v>
      </c>
    </row>
    <row r="788" s="90" customFormat="1" ht="17.1" customHeight="1" spans="1:2">
      <c r="A788" s="7" t="s">
        <v>1165</v>
      </c>
      <c r="B788" s="8">
        <v>0</v>
      </c>
    </row>
    <row r="789" s="90" customFormat="1" ht="17.1" customHeight="1" spans="1:2">
      <c r="A789" s="7" t="s">
        <v>1166</v>
      </c>
      <c r="B789" s="8">
        <v>197</v>
      </c>
    </row>
    <row r="790" s="90" customFormat="1" ht="17.1" customHeight="1" spans="1:2">
      <c r="A790" s="7" t="s">
        <v>1167</v>
      </c>
      <c r="B790" s="8">
        <v>197</v>
      </c>
    </row>
    <row r="791" s="90" customFormat="1" ht="17.1" customHeight="1" spans="1:2">
      <c r="A791" s="7" t="s">
        <v>1168</v>
      </c>
      <c r="B791" s="8">
        <v>0</v>
      </c>
    </row>
    <row r="792" s="90" customFormat="1" ht="17.1" customHeight="1" spans="1:2">
      <c r="A792" s="7" t="s">
        <v>1169</v>
      </c>
      <c r="B792" s="8">
        <v>0</v>
      </c>
    </row>
    <row r="793" s="90" customFormat="1" ht="17.1" customHeight="1" spans="1:2">
      <c r="A793" s="7" t="s">
        <v>1170</v>
      </c>
      <c r="B793" s="8">
        <v>0</v>
      </c>
    </row>
    <row r="794" s="90" customFormat="1" ht="17.1" customHeight="1" spans="1:2">
      <c r="A794" s="7" t="s">
        <v>1171</v>
      </c>
      <c r="B794" s="8">
        <v>0</v>
      </c>
    </row>
    <row r="795" s="90" customFormat="1" ht="17.1" customHeight="1" spans="1:2">
      <c r="A795" s="7" t="s">
        <v>1172</v>
      </c>
      <c r="B795" s="8">
        <v>0</v>
      </c>
    </row>
    <row r="796" s="90" customFormat="1" ht="17.1" customHeight="1" spans="1:2">
      <c r="A796" s="7" t="s">
        <v>1173</v>
      </c>
      <c r="B796" s="8">
        <v>0</v>
      </c>
    </row>
    <row r="797" s="90" customFormat="1" ht="17.1" customHeight="1" spans="1:2">
      <c r="A797" s="7" t="s">
        <v>1174</v>
      </c>
      <c r="B797" s="8">
        <v>0</v>
      </c>
    </row>
    <row r="798" s="90" customFormat="1" ht="17.1" customHeight="1" spans="1:2">
      <c r="A798" s="7" t="s">
        <v>1175</v>
      </c>
      <c r="B798" s="8">
        <v>0</v>
      </c>
    </row>
    <row r="799" s="90" customFormat="1" ht="17.1" customHeight="1" spans="1:2">
      <c r="A799" s="7" t="s">
        <v>1176</v>
      </c>
      <c r="B799" s="8">
        <v>0</v>
      </c>
    </row>
    <row r="800" s="90" customFormat="1" ht="17.1" customHeight="1" spans="1:2">
      <c r="A800" s="7" t="s">
        <v>1177</v>
      </c>
      <c r="B800" s="8">
        <v>0</v>
      </c>
    </row>
    <row r="801" s="90" customFormat="1" ht="17.1" customHeight="1" spans="1:2">
      <c r="A801" s="7" t="s">
        <v>1178</v>
      </c>
      <c r="B801" s="8">
        <v>0</v>
      </c>
    </row>
    <row r="802" s="90" customFormat="1" ht="17.1" customHeight="1" spans="1:2">
      <c r="A802" s="7" t="s">
        <v>1179</v>
      </c>
      <c r="B802" s="8">
        <v>0</v>
      </c>
    </row>
    <row r="803" s="90" customFormat="1" ht="17.1" customHeight="1" spans="1:2">
      <c r="A803" s="7" t="s">
        <v>1180</v>
      </c>
      <c r="B803" s="8">
        <v>356</v>
      </c>
    </row>
    <row r="804" s="90" customFormat="1" ht="17.1" customHeight="1" spans="1:2">
      <c r="A804" s="7" t="s">
        <v>1181</v>
      </c>
      <c r="B804" s="8">
        <v>356</v>
      </c>
    </row>
    <row r="805" s="90" customFormat="1" ht="17.1" customHeight="1" spans="1:2">
      <c r="A805" s="7" t="s">
        <v>1182</v>
      </c>
      <c r="B805" s="8">
        <v>0</v>
      </c>
    </row>
    <row r="806" s="90" customFormat="1" ht="17.1" customHeight="1" spans="1:2">
      <c r="A806" s="7" t="s">
        <v>1183</v>
      </c>
      <c r="B806" s="8">
        <v>0</v>
      </c>
    </row>
    <row r="807" s="90" customFormat="1" ht="17.1" customHeight="1" spans="1:2">
      <c r="A807" s="7" t="s">
        <v>1184</v>
      </c>
      <c r="B807" s="8">
        <v>0</v>
      </c>
    </row>
    <row r="808" s="90" customFormat="1" ht="17.1" customHeight="1" spans="1:2">
      <c r="A808" s="7" t="s">
        <v>1185</v>
      </c>
      <c r="B808" s="8">
        <v>0</v>
      </c>
    </row>
    <row r="809" s="90" customFormat="1" ht="17.1" customHeight="1" spans="1:2">
      <c r="A809" s="7" t="s">
        <v>1186</v>
      </c>
      <c r="B809" s="8">
        <v>0</v>
      </c>
    </row>
    <row r="810" s="90" customFormat="1" ht="17.1" customHeight="1" spans="1:2">
      <c r="A810" s="7" t="s">
        <v>1187</v>
      </c>
      <c r="B810" s="8">
        <v>0</v>
      </c>
    </row>
    <row r="811" s="90" customFormat="1" ht="17.1" customHeight="1" spans="1:2">
      <c r="A811" s="7" t="s">
        <v>1188</v>
      </c>
      <c r="B811" s="8">
        <v>0</v>
      </c>
    </row>
    <row r="812" s="90" customFormat="1" ht="17.1" customHeight="1" spans="1:2">
      <c r="A812" s="7" t="s">
        <v>1189</v>
      </c>
      <c r="B812" s="8">
        <v>0</v>
      </c>
    </row>
    <row r="813" s="90" customFormat="1" ht="17.1" customHeight="1" spans="1:2">
      <c r="A813" s="7" t="s">
        <v>1190</v>
      </c>
      <c r="B813" s="8">
        <v>0</v>
      </c>
    </row>
    <row r="814" s="90" customFormat="1" ht="17.1" customHeight="1" spans="1:2">
      <c r="A814" s="7" t="s">
        <v>1191</v>
      </c>
      <c r="B814" s="8">
        <v>0</v>
      </c>
    </row>
    <row r="815" s="90" customFormat="1" ht="17.1" customHeight="1" spans="1:2">
      <c r="A815" s="7" t="s">
        <v>1192</v>
      </c>
      <c r="B815" s="8">
        <v>0</v>
      </c>
    </row>
    <row r="816" s="90" customFormat="1" ht="17.1" customHeight="1" spans="1:2">
      <c r="A816" s="7" t="s">
        <v>588</v>
      </c>
      <c r="B816" s="8">
        <v>0</v>
      </c>
    </row>
    <row r="817" s="90" customFormat="1" ht="17.1" customHeight="1" spans="1:2">
      <c r="A817" s="7" t="s">
        <v>589</v>
      </c>
      <c r="B817" s="8">
        <v>0</v>
      </c>
    </row>
    <row r="818" s="90" customFormat="1" ht="17.1" customHeight="1" spans="1:2">
      <c r="A818" s="7" t="s">
        <v>590</v>
      </c>
      <c r="B818" s="8">
        <v>0</v>
      </c>
    </row>
    <row r="819" s="90" customFormat="1" ht="17.1" customHeight="1" spans="1:2">
      <c r="A819" s="7" t="s">
        <v>1193</v>
      </c>
      <c r="B819" s="8">
        <v>0</v>
      </c>
    </row>
    <row r="820" s="90" customFormat="1" ht="17.1" customHeight="1" spans="1:2">
      <c r="A820" s="7" t="s">
        <v>1194</v>
      </c>
      <c r="B820" s="8">
        <v>0</v>
      </c>
    </row>
    <row r="821" s="90" customFormat="1" ht="17.1" customHeight="1" spans="1:2">
      <c r="A821" s="7" t="s">
        <v>1195</v>
      </c>
      <c r="B821" s="8">
        <v>0</v>
      </c>
    </row>
    <row r="822" s="90" customFormat="1" ht="17.1" customHeight="1" spans="1:2">
      <c r="A822" s="7" t="s">
        <v>1196</v>
      </c>
      <c r="B822" s="8">
        <v>0</v>
      </c>
    </row>
    <row r="823" s="90" customFormat="1" ht="17.1" customHeight="1" spans="1:2">
      <c r="A823" s="7" t="s">
        <v>1197</v>
      </c>
      <c r="B823" s="8">
        <v>0</v>
      </c>
    </row>
    <row r="824" s="90" customFormat="1" ht="17.1" customHeight="1" spans="1:2">
      <c r="A824" s="7" t="s">
        <v>1198</v>
      </c>
      <c r="B824" s="8">
        <v>0</v>
      </c>
    </row>
    <row r="825" s="90" customFormat="1" ht="17.1" customHeight="1" spans="1:2">
      <c r="A825" s="7" t="s">
        <v>1199</v>
      </c>
      <c r="B825" s="8">
        <v>0</v>
      </c>
    </row>
    <row r="826" s="90" customFormat="1" ht="17.1" customHeight="1" spans="1:2">
      <c r="A826" s="7" t="s">
        <v>629</v>
      </c>
      <c r="B826" s="8">
        <v>0</v>
      </c>
    </row>
    <row r="827" s="90" customFormat="1" ht="17.1" customHeight="1" spans="1:2">
      <c r="A827" s="7" t="s">
        <v>1200</v>
      </c>
      <c r="B827" s="8">
        <v>0</v>
      </c>
    </row>
    <row r="828" s="90" customFormat="1" ht="17.1" customHeight="1" spans="1:2">
      <c r="A828" s="7" t="s">
        <v>597</v>
      </c>
      <c r="B828" s="8">
        <v>0</v>
      </c>
    </row>
    <row r="829" s="90" customFormat="1" ht="17.1" customHeight="1" spans="1:2">
      <c r="A829" s="7" t="s">
        <v>1201</v>
      </c>
      <c r="B829" s="8">
        <v>0</v>
      </c>
    </row>
    <row r="830" s="90" customFormat="1" ht="17.1" customHeight="1" spans="1:2">
      <c r="A830" s="7" t="s">
        <v>1202</v>
      </c>
      <c r="B830" s="8">
        <v>280</v>
      </c>
    </row>
    <row r="831" s="90" customFormat="1" ht="17.1" customHeight="1" spans="1:2">
      <c r="A831" s="7" t="s">
        <v>1203</v>
      </c>
      <c r="B831" s="8">
        <v>280</v>
      </c>
    </row>
    <row r="832" s="90" customFormat="1" ht="17.1" customHeight="1" spans="1:2">
      <c r="A832" s="7" t="s">
        <v>1204</v>
      </c>
      <c r="B832" s="8">
        <v>31040</v>
      </c>
    </row>
    <row r="833" s="90" customFormat="1" ht="17.1" customHeight="1" spans="1:2">
      <c r="A833" s="7" t="s">
        <v>1205</v>
      </c>
      <c r="B833" s="8">
        <v>2415</v>
      </c>
    </row>
    <row r="834" s="90" customFormat="1" ht="17.1" customHeight="1" spans="1:2">
      <c r="A834" s="7" t="s">
        <v>588</v>
      </c>
      <c r="B834" s="8">
        <v>821</v>
      </c>
    </row>
    <row r="835" s="90" customFormat="1" ht="17.1" customHeight="1" spans="1:2">
      <c r="A835" s="7" t="s">
        <v>589</v>
      </c>
      <c r="B835" s="8">
        <v>455</v>
      </c>
    </row>
    <row r="836" s="90" customFormat="1" ht="17.1" customHeight="1" spans="1:2">
      <c r="A836" s="7" t="s">
        <v>590</v>
      </c>
      <c r="B836" s="8">
        <v>0</v>
      </c>
    </row>
    <row r="837" s="90" customFormat="1" ht="17.1" customHeight="1" spans="1:2">
      <c r="A837" s="7" t="s">
        <v>1206</v>
      </c>
      <c r="B837" s="8">
        <v>533</v>
      </c>
    </row>
    <row r="838" s="90" customFormat="1" ht="17.1" customHeight="1" spans="1:2">
      <c r="A838" s="7" t="s">
        <v>1207</v>
      </c>
      <c r="B838" s="8">
        <v>4</v>
      </c>
    </row>
    <row r="839" s="90" customFormat="1" ht="17.1" customHeight="1" spans="1:2">
      <c r="A839" s="7" t="s">
        <v>1208</v>
      </c>
      <c r="B839" s="8">
        <v>0</v>
      </c>
    </row>
    <row r="840" s="90" customFormat="1" ht="17.1" customHeight="1" spans="1:2">
      <c r="A840" s="7" t="s">
        <v>1209</v>
      </c>
      <c r="B840" s="8">
        <v>0</v>
      </c>
    </row>
    <row r="841" s="90" customFormat="1" ht="17.1" customHeight="1" spans="1:2">
      <c r="A841" s="7" t="s">
        <v>1210</v>
      </c>
      <c r="B841" s="8">
        <v>82</v>
      </c>
    </row>
    <row r="842" s="90" customFormat="1" ht="17.1" customHeight="1" spans="1:2">
      <c r="A842" s="7" t="s">
        <v>1211</v>
      </c>
      <c r="B842" s="8">
        <v>0</v>
      </c>
    </row>
    <row r="843" s="90" customFormat="1" ht="17.1" customHeight="1" spans="1:2">
      <c r="A843" s="7" t="s">
        <v>1212</v>
      </c>
      <c r="B843" s="8">
        <v>520</v>
      </c>
    </row>
    <row r="844" s="90" customFormat="1" ht="17.1" customHeight="1" spans="1:2">
      <c r="A844" s="7" t="s">
        <v>1213</v>
      </c>
      <c r="B844" s="8">
        <v>324</v>
      </c>
    </row>
    <row r="845" s="90" customFormat="1" ht="17.1" customHeight="1" spans="1:2">
      <c r="A845" s="7" t="s">
        <v>1214</v>
      </c>
      <c r="B845" s="8">
        <v>324</v>
      </c>
    </row>
    <row r="846" s="90" customFormat="1" ht="17.1" customHeight="1" spans="1:2">
      <c r="A846" s="7" t="s">
        <v>1215</v>
      </c>
      <c r="B846" s="8">
        <v>13889</v>
      </c>
    </row>
    <row r="847" s="90" customFormat="1" ht="17.1" customHeight="1" spans="1:2">
      <c r="A847" s="7" t="s">
        <v>1216</v>
      </c>
      <c r="B847" s="8">
        <v>12732</v>
      </c>
    </row>
    <row r="848" s="90" customFormat="1" ht="17.1" customHeight="1" spans="1:2">
      <c r="A848" s="7" t="s">
        <v>1217</v>
      </c>
      <c r="B848" s="8">
        <v>1157</v>
      </c>
    </row>
    <row r="849" s="90" customFormat="1" ht="17.1" customHeight="1" spans="1:2">
      <c r="A849" s="7" t="s">
        <v>1218</v>
      </c>
      <c r="B849" s="8">
        <v>2230</v>
      </c>
    </row>
    <row r="850" s="90" customFormat="1" ht="17.1" customHeight="1" spans="1:2">
      <c r="A850" s="7" t="s">
        <v>1219</v>
      </c>
      <c r="B850" s="8">
        <v>2230</v>
      </c>
    </row>
    <row r="851" s="90" customFormat="1" ht="17.1" customHeight="1" spans="1:2">
      <c r="A851" s="7" t="s">
        <v>1220</v>
      </c>
      <c r="B851" s="8">
        <v>0</v>
      </c>
    </row>
    <row r="852" s="90" customFormat="1" ht="17.1" customHeight="1" spans="1:2">
      <c r="A852" s="7" t="s">
        <v>1221</v>
      </c>
      <c r="B852" s="8">
        <v>0</v>
      </c>
    </row>
    <row r="853" s="90" customFormat="1" ht="17.1" customHeight="1" spans="1:2">
      <c r="A853" s="7" t="s">
        <v>1222</v>
      </c>
      <c r="B853" s="8">
        <v>12182</v>
      </c>
    </row>
    <row r="854" s="90" customFormat="1" ht="17.1" customHeight="1" spans="1:2">
      <c r="A854" s="7" t="s">
        <v>1223</v>
      </c>
      <c r="B854" s="8">
        <v>12182</v>
      </c>
    </row>
    <row r="855" s="90" customFormat="1" ht="17.1" customHeight="1" spans="1:2">
      <c r="A855" s="7" t="s">
        <v>1224</v>
      </c>
      <c r="B855" s="8">
        <v>72071</v>
      </c>
    </row>
    <row r="856" s="90" customFormat="1" ht="17.1" customHeight="1" spans="1:2">
      <c r="A856" s="7" t="s">
        <v>1225</v>
      </c>
      <c r="B856" s="8">
        <v>16774</v>
      </c>
    </row>
    <row r="857" s="90" customFormat="1" ht="17.1" customHeight="1" spans="1:2">
      <c r="A857" s="7" t="s">
        <v>588</v>
      </c>
      <c r="B857" s="8">
        <v>197</v>
      </c>
    </row>
    <row r="858" s="90" customFormat="1" ht="17.1" customHeight="1" spans="1:2">
      <c r="A858" s="7" t="s">
        <v>589</v>
      </c>
      <c r="B858" s="8">
        <v>138</v>
      </c>
    </row>
    <row r="859" s="90" customFormat="1" ht="17.1" customHeight="1" spans="1:2">
      <c r="A859" s="7" t="s">
        <v>590</v>
      </c>
      <c r="B859" s="8">
        <v>35</v>
      </c>
    </row>
    <row r="860" s="90" customFormat="1" ht="17.1" customHeight="1" spans="1:2">
      <c r="A860" s="7" t="s">
        <v>597</v>
      </c>
      <c r="B860" s="8">
        <v>2274</v>
      </c>
    </row>
    <row r="861" s="90" customFormat="1" ht="17.1" customHeight="1" spans="1:2">
      <c r="A861" s="7" t="s">
        <v>1226</v>
      </c>
      <c r="B861" s="8">
        <v>0</v>
      </c>
    </row>
    <row r="862" s="90" customFormat="1" ht="17.1" customHeight="1" spans="1:2">
      <c r="A862" s="7" t="s">
        <v>1227</v>
      </c>
      <c r="B862" s="8">
        <v>59</v>
      </c>
    </row>
    <row r="863" s="90" customFormat="1" ht="17.1" customHeight="1" spans="1:2">
      <c r="A863" s="7" t="s">
        <v>1228</v>
      </c>
      <c r="B863" s="8">
        <v>208</v>
      </c>
    </row>
    <row r="864" s="90" customFormat="1" ht="17.1" customHeight="1" spans="1:2">
      <c r="A864" s="7" t="s">
        <v>1229</v>
      </c>
      <c r="B864" s="8">
        <v>10</v>
      </c>
    </row>
    <row r="865" s="90" customFormat="1" ht="17.1" customHeight="1" spans="1:2">
      <c r="A865" s="7" t="s">
        <v>1230</v>
      </c>
      <c r="B865" s="8">
        <v>5</v>
      </c>
    </row>
    <row r="866" s="90" customFormat="1" ht="17.1" customHeight="1" spans="1:2">
      <c r="A866" s="7" t="s">
        <v>1231</v>
      </c>
      <c r="B866" s="8">
        <v>0</v>
      </c>
    </row>
    <row r="867" s="90" customFormat="1" ht="17.1" customHeight="1" spans="1:2">
      <c r="A867" s="7" t="s">
        <v>1232</v>
      </c>
      <c r="B867" s="8">
        <v>0</v>
      </c>
    </row>
    <row r="868" s="90" customFormat="1" ht="17.1" customHeight="1" spans="1:2">
      <c r="A868" s="7" t="s">
        <v>1233</v>
      </c>
      <c r="B868" s="8">
        <v>0</v>
      </c>
    </row>
    <row r="869" s="90" customFormat="1" ht="17.1" customHeight="1" spans="1:2">
      <c r="A869" s="7" t="s">
        <v>1234</v>
      </c>
      <c r="B869" s="8">
        <v>46</v>
      </c>
    </row>
    <row r="870" s="90" customFormat="1" ht="17.1" customHeight="1" spans="1:2">
      <c r="A870" s="7" t="s">
        <v>1235</v>
      </c>
      <c r="B870" s="8">
        <v>0</v>
      </c>
    </row>
    <row r="871" s="90" customFormat="1" ht="17.1" customHeight="1" spans="1:2">
      <c r="A871" s="7" t="s">
        <v>1236</v>
      </c>
      <c r="B871" s="8">
        <v>0</v>
      </c>
    </row>
    <row r="872" s="90" customFormat="1" ht="17.1" customHeight="1" spans="1:2">
      <c r="A872" s="7" t="s">
        <v>1237</v>
      </c>
      <c r="B872" s="8">
        <v>5488</v>
      </c>
    </row>
    <row r="873" s="90" customFormat="1" ht="17.1" customHeight="1" spans="1:2">
      <c r="A873" s="7" t="s">
        <v>1238</v>
      </c>
      <c r="B873" s="8">
        <v>8</v>
      </c>
    </row>
    <row r="874" s="90" customFormat="1" ht="17.1" customHeight="1" spans="1:2">
      <c r="A874" s="7" t="s">
        <v>1239</v>
      </c>
      <c r="B874" s="8">
        <v>0</v>
      </c>
    </row>
    <row r="875" s="90" customFormat="1" ht="17.1" customHeight="1" spans="1:2">
      <c r="A875" s="7" t="s">
        <v>1240</v>
      </c>
      <c r="B875" s="8">
        <v>11</v>
      </c>
    </row>
    <row r="876" s="90" customFormat="1" ht="17.1" customHeight="1" spans="1:2">
      <c r="A876" s="7" t="s">
        <v>1241</v>
      </c>
      <c r="B876" s="8">
        <v>126</v>
      </c>
    </row>
    <row r="877" s="90" customFormat="1" ht="17.1" customHeight="1" spans="1:2">
      <c r="A877" s="7" t="s">
        <v>1242</v>
      </c>
      <c r="B877" s="8">
        <v>712</v>
      </c>
    </row>
    <row r="878" s="90" customFormat="1" ht="17.1" customHeight="1" spans="1:2">
      <c r="A878" s="7" t="s">
        <v>1243</v>
      </c>
      <c r="B878" s="8">
        <v>7</v>
      </c>
    </row>
    <row r="879" s="90" customFormat="1" ht="17.1" customHeight="1" spans="1:2">
      <c r="A879" s="7" t="s">
        <v>1244</v>
      </c>
      <c r="B879" s="8">
        <v>0</v>
      </c>
    </row>
    <row r="880" s="90" customFormat="1" ht="16.9" customHeight="1" spans="1:2">
      <c r="A880" s="7" t="s">
        <v>1245</v>
      </c>
      <c r="B880" s="8">
        <v>6688</v>
      </c>
    </row>
    <row r="881" s="90" customFormat="1" ht="17.1" customHeight="1" spans="1:2">
      <c r="A881" s="7" t="s">
        <v>1246</v>
      </c>
      <c r="B881" s="8">
        <v>762</v>
      </c>
    </row>
    <row r="882" s="90" customFormat="1" ht="17.1" customHeight="1" spans="1:2">
      <c r="A882" s="7" t="s">
        <v>1247</v>
      </c>
      <c r="B882" s="8">
        <v>10857</v>
      </c>
    </row>
    <row r="883" s="90" customFormat="1" ht="17.1" customHeight="1" spans="1:2">
      <c r="A883" s="7" t="s">
        <v>588</v>
      </c>
      <c r="B883" s="8">
        <v>117</v>
      </c>
    </row>
    <row r="884" s="90" customFormat="1" ht="17.1" customHeight="1" spans="1:2">
      <c r="A884" s="7" t="s">
        <v>589</v>
      </c>
      <c r="B884" s="8">
        <v>82</v>
      </c>
    </row>
    <row r="885" s="90" customFormat="1" ht="17.1" customHeight="1" spans="1:2">
      <c r="A885" s="7" t="s">
        <v>590</v>
      </c>
      <c r="B885" s="8">
        <v>0</v>
      </c>
    </row>
    <row r="886" s="90" customFormat="1" ht="17.1" customHeight="1" spans="1:2">
      <c r="A886" s="7" t="s">
        <v>1248</v>
      </c>
      <c r="B886" s="8">
        <v>1117</v>
      </c>
    </row>
    <row r="887" s="90" customFormat="1" ht="17.1" customHeight="1" spans="1:2">
      <c r="A887" s="7" t="s">
        <v>1249</v>
      </c>
      <c r="B887" s="8">
        <v>3613</v>
      </c>
    </row>
    <row r="888" s="90" customFormat="1" ht="17.1" customHeight="1" spans="1:2">
      <c r="A888" s="7" t="s">
        <v>1250</v>
      </c>
      <c r="B888" s="8">
        <v>500</v>
      </c>
    </row>
    <row r="889" s="90" customFormat="1" ht="17.1" customHeight="1" spans="1:2">
      <c r="A889" s="7" t="s">
        <v>1251</v>
      </c>
      <c r="B889" s="8">
        <v>640</v>
      </c>
    </row>
    <row r="890" s="90" customFormat="1" ht="17.1" customHeight="1" spans="1:2">
      <c r="A890" s="7" t="s">
        <v>1252</v>
      </c>
      <c r="B890" s="8">
        <v>3333</v>
      </c>
    </row>
    <row r="891" s="90" customFormat="1" ht="17.1" customHeight="1" spans="1:2">
      <c r="A891" s="7" t="s">
        <v>1253</v>
      </c>
      <c r="B891" s="8">
        <v>0</v>
      </c>
    </row>
    <row r="892" s="90" customFormat="1" ht="17.1" customHeight="1" spans="1:2">
      <c r="A892" s="7" t="s">
        <v>1254</v>
      </c>
      <c r="B892" s="8">
        <v>7</v>
      </c>
    </row>
    <row r="893" s="90" customFormat="1" ht="17.1" customHeight="1" spans="1:2">
      <c r="A893" s="7" t="s">
        <v>1255</v>
      </c>
      <c r="B893" s="8">
        <v>0</v>
      </c>
    </row>
    <row r="894" s="90" customFormat="1" ht="17.1" customHeight="1" spans="1:2">
      <c r="A894" s="7" t="s">
        <v>1256</v>
      </c>
      <c r="B894" s="8">
        <v>227</v>
      </c>
    </row>
    <row r="895" s="90" customFormat="1" ht="17.1" customHeight="1" spans="1:2">
      <c r="A895" s="7" t="s">
        <v>1257</v>
      </c>
      <c r="B895" s="8">
        <v>0</v>
      </c>
    </row>
    <row r="896" s="90" customFormat="1" ht="17.1" customHeight="1" spans="1:2">
      <c r="A896" s="7" t="s">
        <v>1258</v>
      </c>
      <c r="B896" s="8">
        <v>0</v>
      </c>
    </row>
    <row r="897" s="90" customFormat="1" ht="17.1" customHeight="1" spans="1:2">
      <c r="A897" s="7" t="s">
        <v>1259</v>
      </c>
      <c r="B897" s="8">
        <v>0</v>
      </c>
    </row>
    <row r="898" s="90" customFormat="1" ht="17.1" customHeight="1" spans="1:2">
      <c r="A898" s="7" t="s">
        <v>1260</v>
      </c>
      <c r="B898" s="8">
        <v>76</v>
      </c>
    </row>
    <row r="899" s="90" customFormat="1" ht="17.1" customHeight="1" spans="1:2">
      <c r="A899" s="7" t="s">
        <v>1261</v>
      </c>
      <c r="B899" s="8">
        <v>0</v>
      </c>
    </row>
    <row r="900" s="90" customFormat="1" ht="17.1" customHeight="1" spans="1:2">
      <c r="A900" s="7" t="s">
        <v>1262</v>
      </c>
      <c r="B900" s="8">
        <v>0</v>
      </c>
    </row>
    <row r="901" s="90" customFormat="1" ht="17.1" customHeight="1" spans="1:2">
      <c r="A901" s="7" t="s">
        <v>1263</v>
      </c>
      <c r="B901" s="8">
        <v>0</v>
      </c>
    </row>
    <row r="902" s="90" customFormat="1" ht="17.1" customHeight="1" spans="1:2">
      <c r="A902" s="7" t="s">
        <v>1264</v>
      </c>
      <c r="B902" s="8">
        <v>479</v>
      </c>
    </row>
    <row r="903" s="90" customFormat="1" ht="17.1" customHeight="1" spans="1:2">
      <c r="A903" s="7" t="s">
        <v>1265</v>
      </c>
      <c r="B903" s="8">
        <v>0</v>
      </c>
    </row>
    <row r="904" s="90" customFormat="1" ht="17.1" customHeight="1" spans="1:2">
      <c r="A904" s="7" t="s">
        <v>1266</v>
      </c>
      <c r="B904" s="8">
        <v>0</v>
      </c>
    </row>
    <row r="905" s="90" customFormat="1" ht="17.1" customHeight="1" spans="1:2">
      <c r="A905" s="7" t="s">
        <v>1232</v>
      </c>
      <c r="B905" s="8">
        <v>0</v>
      </c>
    </row>
    <row r="906" s="90" customFormat="1" ht="17.1" customHeight="1" spans="1:2">
      <c r="A906" s="7" t="s">
        <v>1267</v>
      </c>
      <c r="B906" s="8">
        <v>666</v>
      </c>
    </row>
    <row r="907" s="90" customFormat="1" ht="17.1" customHeight="1" spans="1:2">
      <c r="A907" s="7" t="s">
        <v>1268</v>
      </c>
      <c r="B907" s="8">
        <v>7676</v>
      </c>
    </row>
    <row r="908" s="90" customFormat="1" ht="17.1" customHeight="1" spans="1:2">
      <c r="A908" s="7" t="s">
        <v>588</v>
      </c>
      <c r="B908" s="8">
        <v>56</v>
      </c>
    </row>
    <row r="909" s="90" customFormat="1" ht="17.1" customHeight="1" spans="1:2">
      <c r="A909" s="7" t="s">
        <v>589</v>
      </c>
      <c r="B909" s="8">
        <v>0</v>
      </c>
    </row>
    <row r="910" s="90" customFormat="1" ht="17.1" customHeight="1" spans="1:2">
      <c r="A910" s="7" t="s">
        <v>590</v>
      </c>
      <c r="B910" s="8">
        <v>0</v>
      </c>
    </row>
    <row r="911" s="90" customFormat="1" ht="17.1" customHeight="1" spans="1:2">
      <c r="A911" s="7" t="s">
        <v>1269</v>
      </c>
      <c r="B911" s="8">
        <v>860</v>
      </c>
    </row>
    <row r="912" s="90" customFormat="1" ht="17.1" customHeight="1" spans="1:2">
      <c r="A912" s="7" t="s">
        <v>1270</v>
      </c>
      <c r="B912" s="8">
        <v>168</v>
      </c>
    </row>
    <row r="913" s="90" customFormat="1" ht="17.1" customHeight="1" spans="1:2">
      <c r="A913" s="7" t="s">
        <v>1271</v>
      </c>
      <c r="B913" s="8">
        <v>715</v>
      </c>
    </row>
    <row r="914" s="90" customFormat="1" ht="17.1" customHeight="1" spans="1:2">
      <c r="A914" s="7" t="s">
        <v>1272</v>
      </c>
      <c r="B914" s="8">
        <v>0</v>
      </c>
    </row>
    <row r="915" s="90" customFormat="1" ht="17.1" customHeight="1" spans="1:2">
      <c r="A915" s="7" t="s">
        <v>1273</v>
      </c>
      <c r="B915" s="8">
        <v>360</v>
      </c>
    </row>
    <row r="916" s="90" customFormat="1" ht="17.1" customHeight="1" spans="1:2">
      <c r="A916" s="7" t="s">
        <v>1274</v>
      </c>
      <c r="B916" s="8">
        <v>10</v>
      </c>
    </row>
    <row r="917" s="90" customFormat="1" ht="17.1" customHeight="1" spans="1:2">
      <c r="A917" s="7" t="s">
        <v>1275</v>
      </c>
      <c r="B917" s="8">
        <v>1955</v>
      </c>
    </row>
    <row r="918" s="90" customFormat="1" ht="17.1" customHeight="1" spans="1:2">
      <c r="A918" s="7" t="s">
        <v>1276</v>
      </c>
      <c r="B918" s="8">
        <v>60</v>
      </c>
    </row>
    <row r="919" s="90" customFormat="1" ht="17.1" customHeight="1" spans="1:2">
      <c r="A919" s="7" t="s">
        <v>1277</v>
      </c>
      <c r="B919" s="8">
        <v>0</v>
      </c>
    </row>
    <row r="920" s="90" customFormat="1" ht="17.1" customHeight="1" spans="1:2">
      <c r="A920" s="7" t="s">
        <v>1278</v>
      </c>
      <c r="B920" s="8">
        <v>0</v>
      </c>
    </row>
    <row r="921" s="90" customFormat="1" ht="17.1" customHeight="1" spans="1:2">
      <c r="A921" s="7" t="s">
        <v>1279</v>
      </c>
      <c r="B921" s="8">
        <v>94</v>
      </c>
    </row>
    <row r="922" s="90" customFormat="1" ht="17.1" customHeight="1" spans="1:2">
      <c r="A922" s="7" t="s">
        <v>1280</v>
      </c>
      <c r="B922" s="8">
        <v>15</v>
      </c>
    </row>
    <row r="923" s="90" customFormat="1" ht="17.1" customHeight="1" spans="1:2">
      <c r="A923" s="7" t="s">
        <v>1281</v>
      </c>
      <c r="B923" s="8">
        <v>350</v>
      </c>
    </row>
    <row r="924" s="90" customFormat="1" ht="17.1" customHeight="1" spans="1:2">
      <c r="A924" s="7" t="s">
        <v>1282</v>
      </c>
      <c r="B924" s="8">
        <v>0</v>
      </c>
    </row>
    <row r="925" s="90" customFormat="1" ht="17.1" customHeight="1" spans="1:2">
      <c r="A925" s="7" t="s">
        <v>1283</v>
      </c>
      <c r="B925" s="8">
        <v>0</v>
      </c>
    </row>
    <row r="926" s="90" customFormat="1" ht="17.1" customHeight="1" spans="1:2">
      <c r="A926" s="7" t="s">
        <v>1284</v>
      </c>
      <c r="B926" s="8">
        <v>1987</v>
      </c>
    </row>
    <row r="927" s="90" customFormat="1" ht="17.1" customHeight="1" spans="1:2">
      <c r="A927" s="7" t="s">
        <v>1285</v>
      </c>
      <c r="B927" s="8">
        <v>0</v>
      </c>
    </row>
    <row r="928" s="90" customFormat="1" ht="17.1" customHeight="1" spans="1:2">
      <c r="A928" s="7" t="s">
        <v>1286</v>
      </c>
      <c r="B928" s="8">
        <v>20</v>
      </c>
    </row>
    <row r="929" s="90" customFormat="1" ht="17.1" customHeight="1" spans="1:2">
      <c r="A929" s="7" t="s">
        <v>1260</v>
      </c>
      <c r="B929" s="8">
        <v>0</v>
      </c>
    </row>
    <row r="930" s="90" customFormat="1" ht="17.1" customHeight="1" spans="1:2">
      <c r="A930" s="7" t="s">
        <v>1287</v>
      </c>
      <c r="B930" s="8">
        <v>0</v>
      </c>
    </row>
    <row r="931" s="90" customFormat="1" ht="17.1" customHeight="1" spans="1:2">
      <c r="A931" s="7" t="s">
        <v>1288</v>
      </c>
      <c r="B931" s="8">
        <v>150</v>
      </c>
    </row>
    <row r="932" s="90" customFormat="1" ht="16.9" customHeight="1" spans="1:2">
      <c r="A932" s="7" t="s">
        <v>1289</v>
      </c>
      <c r="B932" s="8">
        <v>0</v>
      </c>
    </row>
    <row r="933" s="90" customFormat="1" ht="16.9" customHeight="1" spans="1:2">
      <c r="A933" s="7" t="s">
        <v>1290</v>
      </c>
      <c r="B933" s="8">
        <v>0</v>
      </c>
    </row>
    <row r="934" s="90" customFormat="1" ht="17.1" customHeight="1" spans="1:2">
      <c r="A934" s="7" t="s">
        <v>1291</v>
      </c>
      <c r="B934" s="8">
        <v>876</v>
      </c>
    </row>
    <row r="935" s="90" customFormat="1" ht="17.1" customHeight="1" spans="1:2">
      <c r="A935" s="7" t="s">
        <v>1292</v>
      </c>
      <c r="B935" s="8">
        <v>26734</v>
      </c>
    </row>
    <row r="936" s="90" customFormat="1" ht="17.1" customHeight="1" spans="1:2">
      <c r="A936" s="7" t="s">
        <v>588</v>
      </c>
      <c r="B936" s="8">
        <v>770</v>
      </c>
    </row>
    <row r="937" s="90" customFormat="1" ht="17.1" customHeight="1" spans="1:2">
      <c r="A937" s="7" t="s">
        <v>589</v>
      </c>
      <c r="B937" s="8">
        <v>389</v>
      </c>
    </row>
    <row r="938" s="90" customFormat="1" ht="17.1" customHeight="1" spans="1:2">
      <c r="A938" s="7" t="s">
        <v>590</v>
      </c>
      <c r="B938" s="8">
        <v>112</v>
      </c>
    </row>
    <row r="939" s="90" customFormat="1" ht="17.1" customHeight="1" spans="1:2">
      <c r="A939" s="7" t="s">
        <v>1293</v>
      </c>
      <c r="B939" s="8">
        <v>11101</v>
      </c>
    </row>
    <row r="940" s="90" customFormat="1" ht="17.1" customHeight="1" spans="1:2">
      <c r="A940" s="7" t="s">
        <v>1294</v>
      </c>
      <c r="B940" s="8">
        <v>2457</v>
      </c>
    </row>
    <row r="941" s="90" customFormat="1" ht="17.1" customHeight="1" spans="1:2">
      <c r="A941" s="7" t="s">
        <v>1295</v>
      </c>
      <c r="B941" s="8">
        <v>0</v>
      </c>
    </row>
    <row r="942" s="90" customFormat="1" ht="17.1" customHeight="1" spans="1:2">
      <c r="A942" s="7" t="s">
        <v>1296</v>
      </c>
      <c r="B942" s="8">
        <v>0</v>
      </c>
    </row>
    <row r="943" s="90" customFormat="1" ht="17.1" customHeight="1" spans="1:2">
      <c r="A943" s="7" t="s">
        <v>1297</v>
      </c>
      <c r="B943" s="8">
        <v>0</v>
      </c>
    </row>
    <row r="944" s="90" customFormat="1" ht="17.1" customHeight="1" spans="1:2">
      <c r="A944" s="7" t="s">
        <v>1298</v>
      </c>
      <c r="B944" s="8">
        <v>30</v>
      </c>
    </row>
    <row r="945" s="90" customFormat="1" ht="17.1" customHeight="1" spans="1:2">
      <c r="A945" s="7" t="s">
        <v>1299</v>
      </c>
      <c r="B945" s="8">
        <v>11875</v>
      </c>
    </row>
    <row r="946" s="90" customFormat="1" ht="17.1" customHeight="1" spans="1:2">
      <c r="A946" s="7" t="s">
        <v>1300</v>
      </c>
      <c r="B946" s="8">
        <v>6482</v>
      </c>
    </row>
    <row r="947" s="90" customFormat="1" ht="17.1" customHeight="1" spans="1:2">
      <c r="A947" s="7" t="s">
        <v>1301</v>
      </c>
      <c r="B947" s="8">
        <v>1403</v>
      </c>
    </row>
    <row r="948" s="90" customFormat="1" ht="17.1" customHeight="1" spans="1:2">
      <c r="A948" s="7" t="s">
        <v>1302</v>
      </c>
      <c r="B948" s="8">
        <v>0</v>
      </c>
    </row>
    <row r="949" s="90" customFormat="1" ht="17.1" customHeight="1" spans="1:2">
      <c r="A949" s="7" t="s">
        <v>1303</v>
      </c>
      <c r="B949" s="8">
        <v>3658</v>
      </c>
    </row>
    <row r="950" s="90" customFormat="1" ht="17.1" customHeight="1" spans="1:2">
      <c r="A950" s="7" t="s">
        <v>1304</v>
      </c>
      <c r="B950" s="8">
        <v>478</v>
      </c>
    </row>
    <row r="951" s="90" customFormat="1" ht="17.1" customHeight="1" spans="1:2">
      <c r="A951" s="7" t="s">
        <v>1305</v>
      </c>
      <c r="B951" s="8">
        <v>0</v>
      </c>
    </row>
    <row r="952" s="90" customFormat="1" ht="17.1" customHeight="1" spans="1:2">
      <c r="A952" s="7" t="s">
        <v>1306</v>
      </c>
      <c r="B952" s="8">
        <v>943</v>
      </c>
    </row>
    <row r="953" s="90" customFormat="1" ht="17.1" customHeight="1" spans="1:2">
      <c r="A953" s="7" t="s">
        <v>1307</v>
      </c>
      <c r="B953" s="8">
        <v>3492</v>
      </c>
    </row>
    <row r="954" s="90" customFormat="1" ht="17.1" customHeight="1" spans="1:2">
      <c r="A954" s="7" t="s">
        <v>1308</v>
      </c>
      <c r="B954" s="8">
        <v>0</v>
      </c>
    </row>
    <row r="955" s="90" customFormat="1" ht="17.1" customHeight="1" spans="1:2">
      <c r="A955" s="7" t="s">
        <v>1309</v>
      </c>
      <c r="B955" s="8">
        <v>0</v>
      </c>
    </row>
    <row r="956" s="90" customFormat="1" ht="17.1" customHeight="1" spans="1:2">
      <c r="A956" s="7" t="s">
        <v>1310</v>
      </c>
      <c r="B956" s="8">
        <v>2186</v>
      </c>
    </row>
    <row r="957" s="90" customFormat="1" ht="17.1" customHeight="1" spans="1:2">
      <c r="A957" s="7" t="s">
        <v>1311</v>
      </c>
      <c r="B957" s="8">
        <v>0</v>
      </c>
    </row>
    <row r="958" s="90" customFormat="1" ht="17.1" customHeight="1" spans="1:2">
      <c r="A958" s="7" t="s">
        <v>1312</v>
      </c>
      <c r="B958" s="8">
        <v>0</v>
      </c>
    </row>
    <row r="959" s="90" customFormat="1" ht="17.1" customHeight="1" spans="1:2">
      <c r="A959" s="7" t="s">
        <v>1313</v>
      </c>
      <c r="B959" s="8">
        <v>1306</v>
      </c>
    </row>
    <row r="960" s="90" customFormat="1" ht="17.1" customHeight="1" spans="1:2">
      <c r="A960" s="7" t="s">
        <v>1314</v>
      </c>
      <c r="B960" s="8">
        <v>0</v>
      </c>
    </row>
    <row r="961" s="90" customFormat="1" ht="17.1" customHeight="1" spans="1:2">
      <c r="A961" s="7" t="s">
        <v>1315</v>
      </c>
      <c r="B961" s="8">
        <v>0</v>
      </c>
    </row>
    <row r="962" s="90" customFormat="1" ht="17.1" customHeight="1" spans="1:2">
      <c r="A962" s="7" t="s">
        <v>1316</v>
      </c>
      <c r="B962" s="8">
        <v>0</v>
      </c>
    </row>
    <row r="963" s="90" customFormat="1" ht="17.1" customHeight="1" spans="1:2">
      <c r="A963" s="7" t="s">
        <v>1317</v>
      </c>
      <c r="B963" s="8">
        <v>56</v>
      </c>
    </row>
    <row r="964" s="90" customFormat="1" ht="17.1" customHeight="1" spans="1:2">
      <c r="A964" s="7" t="s">
        <v>1318</v>
      </c>
      <c r="B964" s="8">
        <v>0</v>
      </c>
    </row>
    <row r="965" s="90" customFormat="1" ht="17.1" customHeight="1" spans="1:2">
      <c r="A965" s="7" t="s">
        <v>1319</v>
      </c>
      <c r="B965" s="8">
        <v>56</v>
      </c>
    </row>
    <row r="966" s="90" customFormat="1" ht="17.1" customHeight="1" spans="1:2">
      <c r="A966" s="7" t="s">
        <v>1320</v>
      </c>
      <c r="B966" s="8">
        <v>14368</v>
      </c>
    </row>
    <row r="967" s="90" customFormat="1" ht="17.1" customHeight="1" spans="1:2">
      <c r="A967" s="7" t="s">
        <v>1321</v>
      </c>
      <c r="B967" s="8">
        <v>8164</v>
      </c>
    </row>
    <row r="968" s="90" customFormat="1" ht="17.1" customHeight="1" spans="1:2">
      <c r="A968" s="7" t="s">
        <v>588</v>
      </c>
      <c r="B968" s="8">
        <v>206</v>
      </c>
    </row>
    <row r="969" s="90" customFormat="1" ht="17.1" customHeight="1" spans="1:2">
      <c r="A969" s="7" t="s">
        <v>589</v>
      </c>
      <c r="B969" s="8">
        <v>36</v>
      </c>
    </row>
    <row r="970" s="90" customFormat="1" ht="17.1" customHeight="1" spans="1:2">
      <c r="A970" s="7" t="s">
        <v>590</v>
      </c>
      <c r="B970" s="8">
        <v>9</v>
      </c>
    </row>
    <row r="971" s="90" customFormat="1" ht="17.1" customHeight="1" spans="1:2">
      <c r="A971" s="7" t="s">
        <v>1322</v>
      </c>
      <c r="B971" s="8">
        <v>4309</v>
      </c>
    </row>
    <row r="972" s="90" customFormat="1" ht="17.1" customHeight="1" spans="1:2">
      <c r="A972" s="7" t="s">
        <v>1323</v>
      </c>
      <c r="B972" s="8">
        <v>828</v>
      </c>
    </row>
    <row r="973" s="90" customFormat="1" ht="17.1" customHeight="1" spans="1:2">
      <c r="A973" s="7" t="s">
        <v>1324</v>
      </c>
      <c r="B973" s="8">
        <v>0</v>
      </c>
    </row>
    <row r="974" s="90" customFormat="1" ht="17.1" customHeight="1" spans="1:2">
      <c r="A974" s="7" t="s">
        <v>1325</v>
      </c>
      <c r="B974" s="8">
        <v>0</v>
      </c>
    </row>
    <row r="975" s="90" customFormat="1" ht="17.1" customHeight="1" spans="1:2">
      <c r="A975" s="7" t="s">
        <v>1326</v>
      </c>
      <c r="B975" s="8">
        <v>0</v>
      </c>
    </row>
    <row r="976" s="90" customFormat="1" ht="17.1" customHeight="1" spans="1:2">
      <c r="A976" s="7" t="s">
        <v>1327</v>
      </c>
      <c r="B976" s="8">
        <v>2317</v>
      </c>
    </row>
    <row r="977" s="90" customFormat="1" ht="17.1" customHeight="1" spans="1:2">
      <c r="A977" s="7" t="s">
        <v>1328</v>
      </c>
      <c r="B977" s="8">
        <v>0</v>
      </c>
    </row>
    <row r="978" s="90" customFormat="1" ht="17.1" customHeight="1" spans="1:2">
      <c r="A978" s="7" t="s">
        <v>1329</v>
      </c>
      <c r="B978" s="8">
        <v>0</v>
      </c>
    </row>
    <row r="979" s="90" customFormat="1" ht="17.1" customHeight="1" spans="1:2">
      <c r="A979" s="7" t="s">
        <v>1330</v>
      </c>
      <c r="B979" s="8">
        <v>0</v>
      </c>
    </row>
    <row r="980" s="90" customFormat="1" ht="17.1" customHeight="1" spans="1:2">
      <c r="A980" s="7" t="s">
        <v>1331</v>
      </c>
      <c r="B980" s="8">
        <v>0</v>
      </c>
    </row>
    <row r="981" s="90" customFormat="1" ht="17.1" customHeight="1" spans="1:2">
      <c r="A981" s="7" t="s">
        <v>1332</v>
      </c>
      <c r="B981" s="8">
        <v>0</v>
      </c>
    </row>
    <row r="982" s="90" customFormat="1" ht="17.1" customHeight="1" spans="1:2">
      <c r="A982" s="7" t="s">
        <v>1333</v>
      </c>
      <c r="B982" s="8">
        <v>0</v>
      </c>
    </row>
    <row r="983" s="90" customFormat="1" ht="17.1" customHeight="1" spans="1:2">
      <c r="A983" s="7" t="s">
        <v>1334</v>
      </c>
      <c r="B983" s="8">
        <v>0</v>
      </c>
    </row>
    <row r="984" s="90" customFormat="1" ht="17.1" customHeight="1" spans="1:2">
      <c r="A984" s="7" t="s">
        <v>1335</v>
      </c>
      <c r="B984" s="8">
        <v>20</v>
      </c>
    </row>
    <row r="985" s="90" customFormat="1" ht="17.1" customHeight="1" spans="1:2">
      <c r="A985" s="7" t="s">
        <v>1336</v>
      </c>
      <c r="B985" s="8">
        <v>0</v>
      </c>
    </row>
    <row r="986" s="90" customFormat="1" ht="17.1" customHeight="1" spans="1:2">
      <c r="A986" s="7" t="s">
        <v>1337</v>
      </c>
      <c r="B986" s="8">
        <v>0</v>
      </c>
    </row>
    <row r="987" s="90" customFormat="1" ht="17.1" customHeight="1" spans="1:2">
      <c r="A987" s="7" t="s">
        <v>1338</v>
      </c>
      <c r="B987" s="8">
        <v>0</v>
      </c>
    </row>
    <row r="988" s="90" customFormat="1" ht="17.1" customHeight="1" spans="1:2">
      <c r="A988" s="7" t="s">
        <v>1339</v>
      </c>
      <c r="B988" s="8">
        <v>0</v>
      </c>
    </row>
    <row r="989" s="90" customFormat="1" ht="17.1" customHeight="1" spans="1:2">
      <c r="A989" s="7" t="s">
        <v>1340</v>
      </c>
      <c r="B989" s="8">
        <v>439</v>
      </c>
    </row>
    <row r="990" s="90" customFormat="1" ht="17.1" customHeight="1" spans="1:2">
      <c r="A990" s="7" t="s">
        <v>1341</v>
      </c>
      <c r="B990" s="8">
        <v>0</v>
      </c>
    </row>
    <row r="991" s="90" customFormat="1" ht="17.1" customHeight="1" spans="1:2">
      <c r="A991" s="7" t="s">
        <v>588</v>
      </c>
      <c r="B991" s="8">
        <v>0</v>
      </c>
    </row>
    <row r="992" s="90" customFormat="1" ht="17.1" customHeight="1" spans="1:2">
      <c r="A992" s="7" t="s">
        <v>589</v>
      </c>
      <c r="B992" s="8">
        <v>0</v>
      </c>
    </row>
    <row r="993" s="90" customFormat="1" ht="17.1" customHeight="1" spans="1:2">
      <c r="A993" s="7" t="s">
        <v>590</v>
      </c>
      <c r="B993" s="8">
        <v>0</v>
      </c>
    </row>
    <row r="994" s="90" customFormat="1" ht="17.1" customHeight="1" spans="1:2">
      <c r="A994" s="7" t="s">
        <v>1342</v>
      </c>
      <c r="B994" s="8">
        <v>0</v>
      </c>
    </row>
    <row r="995" s="90" customFormat="1" ht="17.1" customHeight="1" spans="1:2">
      <c r="A995" s="7" t="s">
        <v>1343</v>
      </c>
      <c r="B995" s="8">
        <v>0</v>
      </c>
    </row>
    <row r="996" s="90" customFormat="1" ht="17.1" customHeight="1" spans="1:2">
      <c r="A996" s="7" t="s">
        <v>1344</v>
      </c>
      <c r="B996" s="8">
        <v>0</v>
      </c>
    </row>
    <row r="997" s="90" customFormat="1" ht="17.1" customHeight="1" spans="1:2">
      <c r="A997" s="7" t="s">
        <v>1345</v>
      </c>
      <c r="B997" s="8">
        <v>0</v>
      </c>
    </row>
    <row r="998" s="90" customFormat="1" ht="17.1" customHeight="1" spans="1:2">
      <c r="A998" s="7" t="s">
        <v>1346</v>
      </c>
      <c r="B998" s="8">
        <v>0</v>
      </c>
    </row>
    <row r="999" s="90" customFormat="1" ht="17.1" customHeight="1" spans="1:2">
      <c r="A999" s="7" t="s">
        <v>1347</v>
      </c>
      <c r="B999" s="8">
        <v>0</v>
      </c>
    </row>
    <row r="1000" s="90" customFormat="1" ht="17.1" customHeight="1" spans="1:2">
      <c r="A1000" s="7" t="s">
        <v>1348</v>
      </c>
      <c r="B1000" s="8">
        <v>0</v>
      </c>
    </row>
    <row r="1001" s="90" customFormat="1" ht="17.1" customHeight="1" spans="1:2">
      <c r="A1001" s="7" t="s">
        <v>588</v>
      </c>
      <c r="B1001" s="8">
        <v>0</v>
      </c>
    </row>
    <row r="1002" s="90" customFormat="1" ht="17.1" customHeight="1" spans="1:2">
      <c r="A1002" s="7" t="s">
        <v>589</v>
      </c>
      <c r="B1002" s="8">
        <v>0</v>
      </c>
    </row>
    <row r="1003" s="90" customFormat="1" ht="17.1" customHeight="1" spans="1:2">
      <c r="A1003" s="7" t="s">
        <v>590</v>
      </c>
      <c r="B1003" s="8">
        <v>0</v>
      </c>
    </row>
    <row r="1004" s="90" customFormat="1" ht="17.1" customHeight="1" spans="1:2">
      <c r="A1004" s="7" t="s">
        <v>1349</v>
      </c>
      <c r="B1004" s="8">
        <v>0</v>
      </c>
    </row>
    <row r="1005" s="90" customFormat="1" ht="17.1" customHeight="1" spans="1:2">
      <c r="A1005" s="7" t="s">
        <v>1350</v>
      </c>
      <c r="B1005" s="8">
        <v>0</v>
      </c>
    </row>
    <row r="1006" s="90" customFormat="1" ht="17.1" customHeight="1" spans="1:2">
      <c r="A1006" s="7" t="s">
        <v>1351</v>
      </c>
      <c r="B1006" s="8">
        <v>0</v>
      </c>
    </row>
    <row r="1007" s="90" customFormat="1" ht="17.1" customHeight="1" spans="1:2">
      <c r="A1007" s="7" t="s">
        <v>1352</v>
      </c>
      <c r="B1007" s="8">
        <v>0</v>
      </c>
    </row>
    <row r="1008" s="90" customFormat="1" ht="17.1" customHeight="1" spans="1:2">
      <c r="A1008" s="7" t="s">
        <v>1353</v>
      </c>
      <c r="B1008" s="8">
        <v>0</v>
      </c>
    </row>
    <row r="1009" s="90" customFormat="1" ht="17.1" customHeight="1" spans="1:2">
      <c r="A1009" s="7" t="s">
        <v>1354</v>
      </c>
      <c r="B1009" s="8">
        <v>0</v>
      </c>
    </row>
    <row r="1010" s="90" customFormat="1" ht="17.1" customHeight="1" spans="1:2">
      <c r="A1010" s="7" t="s">
        <v>1355</v>
      </c>
      <c r="B1010" s="8">
        <v>280</v>
      </c>
    </row>
    <row r="1011" s="90" customFormat="1" ht="17.1" customHeight="1" spans="1:2">
      <c r="A1011" s="7" t="s">
        <v>1356</v>
      </c>
      <c r="B1011" s="8">
        <v>5</v>
      </c>
    </row>
    <row r="1012" s="90" customFormat="1" ht="17.1" customHeight="1" spans="1:2">
      <c r="A1012" s="7" t="s">
        <v>1357</v>
      </c>
      <c r="B1012" s="8">
        <v>0</v>
      </c>
    </row>
    <row r="1013" s="90" customFormat="1" ht="17.1" customHeight="1" spans="1:2">
      <c r="A1013" s="7" t="s">
        <v>1358</v>
      </c>
      <c r="B1013" s="8">
        <v>0</v>
      </c>
    </row>
    <row r="1014" s="90" customFormat="1" ht="17.1" customHeight="1" spans="1:2">
      <c r="A1014" s="7" t="s">
        <v>1359</v>
      </c>
      <c r="B1014" s="8">
        <v>275</v>
      </c>
    </row>
    <row r="1015" s="90" customFormat="1" ht="17.1" customHeight="1" spans="1:2">
      <c r="A1015" s="7" t="s">
        <v>1360</v>
      </c>
      <c r="B1015" s="8">
        <v>0</v>
      </c>
    </row>
    <row r="1016" s="90" customFormat="1" ht="17.1" customHeight="1" spans="1:2">
      <c r="A1016" s="7" t="s">
        <v>588</v>
      </c>
      <c r="B1016" s="8">
        <v>0</v>
      </c>
    </row>
    <row r="1017" s="90" customFormat="1" ht="17.1" customHeight="1" spans="1:2">
      <c r="A1017" s="7" t="s">
        <v>589</v>
      </c>
      <c r="B1017" s="8">
        <v>0</v>
      </c>
    </row>
    <row r="1018" s="90" customFormat="1" ht="17.1" customHeight="1" spans="1:2">
      <c r="A1018" s="7" t="s">
        <v>590</v>
      </c>
      <c r="B1018" s="8">
        <v>0</v>
      </c>
    </row>
    <row r="1019" s="90" customFormat="1" ht="17.1" customHeight="1" spans="1:2">
      <c r="A1019" s="7" t="s">
        <v>1346</v>
      </c>
      <c r="B1019" s="8">
        <v>0</v>
      </c>
    </row>
    <row r="1020" s="90" customFormat="1" ht="17.1" customHeight="1" spans="1:2">
      <c r="A1020" s="7" t="s">
        <v>1361</v>
      </c>
      <c r="B1020" s="8">
        <v>0</v>
      </c>
    </row>
    <row r="1021" s="90" customFormat="1" ht="17.1" customHeight="1" spans="1:2">
      <c r="A1021" s="7" t="s">
        <v>1362</v>
      </c>
      <c r="B1021" s="8">
        <v>0</v>
      </c>
    </row>
    <row r="1022" s="90" customFormat="1" ht="17.1" customHeight="1" spans="1:2">
      <c r="A1022" s="7" t="s">
        <v>1363</v>
      </c>
      <c r="B1022" s="8">
        <v>5733</v>
      </c>
    </row>
    <row r="1023" s="90" customFormat="1" ht="17.1" customHeight="1" spans="1:2">
      <c r="A1023" s="7" t="s">
        <v>1364</v>
      </c>
      <c r="B1023" s="8">
        <v>0</v>
      </c>
    </row>
    <row r="1024" s="90" customFormat="1" ht="17.1" customHeight="1" spans="1:2">
      <c r="A1024" s="7" t="s">
        <v>1365</v>
      </c>
      <c r="B1024" s="8">
        <v>5733</v>
      </c>
    </row>
    <row r="1025" s="90" customFormat="1" ht="17.1" customHeight="1" spans="1:2">
      <c r="A1025" s="7" t="s">
        <v>1366</v>
      </c>
      <c r="B1025" s="8">
        <v>0</v>
      </c>
    </row>
    <row r="1026" s="90" customFormat="1" ht="17.1" customHeight="1" spans="1:2">
      <c r="A1026" s="7" t="s">
        <v>1367</v>
      </c>
      <c r="B1026" s="8">
        <v>0</v>
      </c>
    </row>
    <row r="1027" s="90" customFormat="1" ht="17.1" customHeight="1" spans="1:2">
      <c r="A1027" s="7" t="s">
        <v>1368</v>
      </c>
      <c r="B1027" s="8">
        <v>191</v>
      </c>
    </row>
    <row r="1028" s="90" customFormat="1" ht="17.1" customHeight="1" spans="1:2">
      <c r="A1028" s="7" t="s">
        <v>1369</v>
      </c>
      <c r="B1028" s="8">
        <v>100</v>
      </c>
    </row>
    <row r="1029" s="90" customFormat="1" ht="17.1" customHeight="1" spans="1:2">
      <c r="A1029" s="7" t="s">
        <v>1370</v>
      </c>
      <c r="B1029" s="8">
        <v>91</v>
      </c>
    </row>
    <row r="1030" s="90" customFormat="1" ht="17.1" customHeight="1" spans="1:2">
      <c r="A1030" s="7" t="s">
        <v>1371</v>
      </c>
      <c r="B1030" s="8">
        <v>1403</v>
      </c>
    </row>
    <row r="1031" s="90" customFormat="1" ht="17.1" customHeight="1" spans="1:2">
      <c r="A1031" s="7" t="s">
        <v>1372</v>
      </c>
      <c r="B1031" s="8">
        <v>0</v>
      </c>
    </row>
    <row r="1032" s="90" customFormat="1" ht="17.1" customHeight="1" spans="1:2">
      <c r="A1032" s="7" t="s">
        <v>588</v>
      </c>
      <c r="B1032" s="8">
        <v>0</v>
      </c>
    </row>
    <row r="1033" s="90" customFormat="1" ht="17.1" customHeight="1" spans="1:2">
      <c r="A1033" s="7" t="s">
        <v>589</v>
      </c>
      <c r="B1033" s="8">
        <v>0</v>
      </c>
    </row>
    <row r="1034" s="90" customFormat="1" ht="17.1" customHeight="1" spans="1:2">
      <c r="A1034" s="7" t="s">
        <v>590</v>
      </c>
      <c r="B1034" s="8">
        <v>0</v>
      </c>
    </row>
    <row r="1035" s="90" customFormat="1" ht="17.1" customHeight="1" spans="1:2">
      <c r="A1035" s="7" t="s">
        <v>1373</v>
      </c>
      <c r="B1035" s="8">
        <v>0</v>
      </c>
    </row>
    <row r="1036" s="90" customFormat="1" ht="17.1" customHeight="1" spans="1:2">
      <c r="A1036" s="7" t="s">
        <v>1374</v>
      </c>
      <c r="B1036" s="8">
        <v>0</v>
      </c>
    </row>
    <row r="1037" s="90" customFormat="1" ht="17.1" customHeight="1" spans="1:2">
      <c r="A1037" s="7" t="s">
        <v>1375</v>
      </c>
      <c r="B1037" s="8">
        <v>0</v>
      </c>
    </row>
    <row r="1038" s="90" customFormat="1" ht="17.1" customHeight="1" spans="1:2">
      <c r="A1038" s="7" t="s">
        <v>1376</v>
      </c>
      <c r="B1038" s="8">
        <v>0</v>
      </c>
    </row>
    <row r="1039" s="90" customFormat="1" ht="17.1" customHeight="1" spans="1:2">
      <c r="A1039" s="7" t="s">
        <v>1377</v>
      </c>
      <c r="B1039" s="8">
        <v>0</v>
      </c>
    </row>
    <row r="1040" s="90" customFormat="1" ht="17.1" customHeight="1" spans="1:2">
      <c r="A1040" s="7" t="s">
        <v>1378</v>
      </c>
      <c r="B1040" s="8">
        <v>0</v>
      </c>
    </row>
    <row r="1041" s="90" customFormat="1" ht="17.1" customHeight="1" spans="1:2">
      <c r="A1041" s="7" t="s">
        <v>1379</v>
      </c>
      <c r="B1041" s="8">
        <v>0</v>
      </c>
    </row>
    <row r="1042" s="90" customFormat="1" ht="17.1" customHeight="1" spans="1:2">
      <c r="A1042" s="7" t="s">
        <v>588</v>
      </c>
      <c r="B1042" s="8">
        <v>0</v>
      </c>
    </row>
    <row r="1043" s="90" customFormat="1" ht="17.1" customHeight="1" spans="1:2">
      <c r="A1043" s="7" t="s">
        <v>589</v>
      </c>
      <c r="B1043" s="8">
        <v>0</v>
      </c>
    </row>
    <row r="1044" s="90" customFormat="1" ht="17.1" customHeight="1" spans="1:2">
      <c r="A1044" s="7" t="s">
        <v>590</v>
      </c>
      <c r="B1044" s="8">
        <v>0</v>
      </c>
    </row>
    <row r="1045" s="90" customFormat="1" ht="17.1" customHeight="1" spans="1:2">
      <c r="A1045" s="7" t="s">
        <v>1380</v>
      </c>
      <c r="B1045" s="8">
        <v>0</v>
      </c>
    </row>
    <row r="1046" s="90" customFormat="1" ht="17.1" customHeight="1" spans="1:2">
      <c r="A1046" s="7" t="s">
        <v>1381</v>
      </c>
      <c r="B1046" s="8">
        <v>0</v>
      </c>
    </row>
    <row r="1047" s="90" customFormat="1" ht="17.1" customHeight="1" spans="1:2">
      <c r="A1047" s="7" t="s">
        <v>1382</v>
      </c>
      <c r="B1047" s="8">
        <v>0</v>
      </c>
    </row>
    <row r="1048" s="90" customFormat="1" ht="17.1" customHeight="1" spans="1:2">
      <c r="A1048" s="7" t="s">
        <v>1383</v>
      </c>
      <c r="B1048" s="8">
        <v>0</v>
      </c>
    </row>
    <row r="1049" s="90" customFormat="1" ht="17.1" customHeight="1" spans="1:2">
      <c r="A1049" s="7" t="s">
        <v>1384</v>
      </c>
      <c r="B1049" s="8">
        <v>0</v>
      </c>
    </row>
    <row r="1050" s="90" customFormat="1" ht="17.1" customHeight="1" spans="1:2">
      <c r="A1050" s="7" t="s">
        <v>1385</v>
      </c>
      <c r="B1050" s="8">
        <v>0</v>
      </c>
    </row>
    <row r="1051" s="90" customFormat="1" ht="17.1" customHeight="1" spans="1:2">
      <c r="A1051" s="7" t="s">
        <v>1386</v>
      </c>
      <c r="B1051" s="8">
        <v>0</v>
      </c>
    </row>
    <row r="1052" s="90" customFormat="1" ht="17.1" customHeight="1" spans="1:2">
      <c r="A1052" s="7" t="s">
        <v>1387</v>
      </c>
      <c r="B1052" s="8">
        <v>0</v>
      </c>
    </row>
    <row r="1053" s="90" customFormat="1" ht="17.1" customHeight="1" spans="1:2">
      <c r="A1053" s="7" t="s">
        <v>1388</v>
      </c>
      <c r="B1053" s="8">
        <v>0</v>
      </c>
    </row>
    <row r="1054" s="90" customFormat="1" ht="17.1" customHeight="1" spans="1:2">
      <c r="A1054" s="7" t="s">
        <v>1389</v>
      </c>
      <c r="B1054" s="8">
        <v>0</v>
      </c>
    </row>
    <row r="1055" s="90" customFormat="1" ht="17.1" customHeight="1" spans="1:2">
      <c r="A1055" s="7" t="s">
        <v>1390</v>
      </c>
      <c r="B1055" s="8">
        <v>0</v>
      </c>
    </row>
    <row r="1056" s="90" customFormat="1" ht="17.1" customHeight="1" spans="1:2">
      <c r="A1056" s="7" t="s">
        <v>1391</v>
      </c>
      <c r="B1056" s="8">
        <v>0</v>
      </c>
    </row>
    <row r="1057" s="90" customFormat="1" ht="17.1" customHeight="1" spans="1:2">
      <c r="A1057" s="7" t="s">
        <v>1392</v>
      </c>
      <c r="B1057" s="8">
        <v>0</v>
      </c>
    </row>
    <row r="1058" s="90" customFormat="1" ht="17.1" customHeight="1" spans="1:2">
      <c r="A1058" s="7" t="s">
        <v>588</v>
      </c>
      <c r="B1058" s="8">
        <v>0</v>
      </c>
    </row>
    <row r="1059" s="90" customFormat="1" ht="17.1" customHeight="1" spans="1:2">
      <c r="A1059" s="7" t="s">
        <v>589</v>
      </c>
      <c r="B1059" s="8">
        <v>0</v>
      </c>
    </row>
    <row r="1060" s="90" customFormat="1" ht="17.1" customHeight="1" spans="1:2">
      <c r="A1060" s="7" t="s">
        <v>590</v>
      </c>
      <c r="B1060" s="8">
        <v>0</v>
      </c>
    </row>
    <row r="1061" s="90" customFormat="1" ht="17.1" customHeight="1" spans="1:2">
      <c r="A1061" s="7" t="s">
        <v>1393</v>
      </c>
      <c r="B1061" s="8">
        <v>0</v>
      </c>
    </row>
    <row r="1062" s="90" customFormat="1" ht="17.1" customHeight="1" spans="1:2">
      <c r="A1062" s="7" t="s">
        <v>1394</v>
      </c>
      <c r="B1062" s="8">
        <v>549</v>
      </c>
    </row>
    <row r="1063" s="90" customFormat="1" ht="17.1" customHeight="1" spans="1:2">
      <c r="A1063" s="7" t="s">
        <v>588</v>
      </c>
      <c r="B1063" s="8">
        <v>194</v>
      </c>
    </row>
    <row r="1064" s="90" customFormat="1" ht="17.1" customHeight="1" spans="1:2">
      <c r="A1064" s="7" t="s">
        <v>589</v>
      </c>
      <c r="B1064" s="8">
        <v>156</v>
      </c>
    </row>
    <row r="1065" s="90" customFormat="1" ht="17.1" customHeight="1" spans="1:2">
      <c r="A1065" s="7" t="s">
        <v>590</v>
      </c>
      <c r="B1065" s="8">
        <v>0</v>
      </c>
    </row>
    <row r="1066" s="90" customFormat="1" ht="17.1" customHeight="1" spans="1:2">
      <c r="A1066" s="7" t="s">
        <v>1395</v>
      </c>
      <c r="B1066" s="8">
        <v>0</v>
      </c>
    </row>
    <row r="1067" s="90" customFormat="1" ht="17.1" customHeight="1" spans="1:2">
      <c r="A1067" s="7" t="s">
        <v>1396</v>
      </c>
      <c r="B1067" s="8">
        <v>0</v>
      </c>
    </row>
    <row r="1068" s="90" customFormat="1" ht="17.1" customHeight="1" spans="1:2">
      <c r="A1068" s="7" t="s">
        <v>1397</v>
      </c>
      <c r="B1068" s="8">
        <v>0</v>
      </c>
    </row>
    <row r="1069" s="90" customFormat="1" ht="17.1" customHeight="1" spans="1:2">
      <c r="A1069" s="7" t="s">
        <v>1398</v>
      </c>
      <c r="B1069" s="8">
        <v>0</v>
      </c>
    </row>
    <row r="1070" s="90" customFormat="1" ht="17.1" customHeight="1" spans="1:2">
      <c r="A1070" s="7" t="s">
        <v>1399</v>
      </c>
      <c r="B1070" s="8">
        <v>0</v>
      </c>
    </row>
    <row r="1071" s="90" customFormat="1" ht="17.1" customHeight="1" spans="1:2">
      <c r="A1071" s="7" t="s">
        <v>1400</v>
      </c>
      <c r="B1071" s="8">
        <v>0</v>
      </c>
    </row>
    <row r="1072" s="90" customFormat="1" ht="17.1" customHeight="1" spans="1:2">
      <c r="A1072" s="7" t="s">
        <v>1401</v>
      </c>
      <c r="B1072" s="8">
        <v>0</v>
      </c>
    </row>
    <row r="1073" s="90" customFormat="1" ht="17.1" customHeight="1" spans="1:2">
      <c r="A1073" s="7" t="s">
        <v>1346</v>
      </c>
      <c r="B1073" s="8">
        <v>0</v>
      </c>
    </row>
    <row r="1074" s="90" customFormat="1" ht="17.1" customHeight="1" spans="1:2">
      <c r="A1074" s="7" t="s">
        <v>1402</v>
      </c>
      <c r="B1074" s="8">
        <v>0</v>
      </c>
    </row>
    <row r="1075" s="90" customFormat="1" ht="17.1" customHeight="1" spans="1:2">
      <c r="A1075" s="7" t="s">
        <v>1403</v>
      </c>
      <c r="B1075" s="8">
        <v>199</v>
      </c>
    </row>
    <row r="1076" s="90" customFormat="1" ht="17.1" customHeight="1" spans="1:2">
      <c r="A1076" s="7" t="s">
        <v>1404</v>
      </c>
      <c r="B1076" s="8">
        <v>0</v>
      </c>
    </row>
    <row r="1077" s="90" customFormat="1" ht="17.1" customHeight="1" spans="1:2">
      <c r="A1077" s="7" t="s">
        <v>588</v>
      </c>
      <c r="B1077" s="8">
        <v>0</v>
      </c>
    </row>
    <row r="1078" s="90" customFormat="1" ht="17.1" customHeight="1" spans="1:2">
      <c r="A1078" s="7" t="s">
        <v>589</v>
      </c>
      <c r="B1078" s="8">
        <v>0</v>
      </c>
    </row>
    <row r="1079" s="90" customFormat="1" ht="17.1" customHeight="1" spans="1:2">
      <c r="A1079" s="7" t="s">
        <v>590</v>
      </c>
      <c r="B1079" s="8">
        <v>0</v>
      </c>
    </row>
    <row r="1080" s="90" customFormat="1" ht="17.25" customHeight="1" spans="1:2">
      <c r="A1080" s="7" t="s">
        <v>1405</v>
      </c>
      <c r="B1080" s="8">
        <v>0</v>
      </c>
    </row>
    <row r="1081" s="90" customFormat="1" ht="17.1" customHeight="1" spans="1:2">
      <c r="A1081" s="7" t="s">
        <v>1406</v>
      </c>
      <c r="B1081" s="8">
        <v>0</v>
      </c>
    </row>
    <row r="1082" s="90" customFormat="1" ht="17.1" customHeight="1" spans="1:2">
      <c r="A1082" s="7" t="s">
        <v>1407</v>
      </c>
      <c r="B1082" s="8">
        <v>0</v>
      </c>
    </row>
    <row r="1083" s="90" customFormat="1" ht="17.1" customHeight="1" spans="1:2">
      <c r="A1083" s="7" t="s">
        <v>1408</v>
      </c>
      <c r="B1083" s="8">
        <v>854</v>
      </c>
    </row>
    <row r="1084" s="90" customFormat="1" ht="17.1" customHeight="1" spans="1:2">
      <c r="A1084" s="7" t="s">
        <v>588</v>
      </c>
      <c r="B1084" s="8">
        <v>170</v>
      </c>
    </row>
    <row r="1085" s="90" customFormat="1" ht="17.1" customHeight="1" spans="1:2">
      <c r="A1085" s="7" t="s">
        <v>589</v>
      </c>
      <c r="B1085" s="8">
        <v>0</v>
      </c>
    </row>
    <row r="1086" s="90" customFormat="1" ht="17.1" customHeight="1" spans="1:2">
      <c r="A1086" s="7" t="s">
        <v>590</v>
      </c>
      <c r="B1086" s="8">
        <v>0</v>
      </c>
    </row>
    <row r="1087" s="90" customFormat="1" ht="17.1" customHeight="1" spans="1:2">
      <c r="A1087" s="7" t="s">
        <v>1409</v>
      </c>
      <c r="B1087" s="8">
        <v>0</v>
      </c>
    </row>
    <row r="1088" s="90" customFormat="1" ht="17.1" customHeight="1" spans="1:2">
      <c r="A1088" s="7" t="s">
        <v>1410</v>
      </c>
      <c r="B1088" s="8">
        <v>265</v>
      </c>
    </row>
    <row r="1089" s="90" customFormat="1" ht="16.9" customHeight="1" spans="1:2">
      <c r="A1089" s="7" t="s">
        <v>1411</v>
      </c>
      <c r="B1089" s="8">
        <v>0</v>
      </c>
    </row>
    <row r="1090" s="90" customFormat="1" ht="17.1" customHeight="1" spans="1:2">
      <c r="A1090" s="7" t="s">
        <v>1412</v>
      </c>
      <c r="B1090" s="8">
        <v>419</v>
      </c>
    </row>
    <row r="1091" s="90" customFormat="1" ht="17.1" customHeight="1" spans="1:2">
      <c r="A1091" s="7" t="s">
        <v>1413</v>
      </c>
      <c r="B1091" s="8">
        <v>0</v>
      </c>
    </row>
    <row r="1092" s="90" customFormat="1" ht="17.1" customHeight="1" spans="1:2">
      <c r="A1092" s="7" t="s">
        <v>1414</v>
      </c>
      <c r="B1092" s="8">
        <v>0</v>
      </c>
    </row>
    <row r="1093" s="90" customFormat="1" ht="17.1" customHeight="1" spans="1:2">
      <c r="A1093" s="7" t="s">
        <v>1415</v>
      </c>
      <c r="B1093" s="8">
        <v>0</v>
      </c>
    </row>
    <row r="1094" s="90" customFormat="1" ht="17.1" customHeight="1" spans="1:2">
      <c r="A1094" s="7" t="s">
        <v>1416</v>
      </c>
      <c r="B1094" s="8">
        <v>0</v>
      </c>
    </row>
    <row r="1095" s="90" customFormat="1" ht="17.1" customHeight="1" spans="1:2">
      <c r="A1095" s="7" t="s">
        <v>1417</v>
      </c>
      <c r="B1095" s="8">
        <v>0</v>
      </c>
    </row>
    <row r="1096" s="90" customFormat="1" ht="17.1" customHeight="1" spans="1:2">
      <c r="A1096" s="7" t="s">
        <v>1418</v>
      </c>
      <c r="B1096" s="8">
        <v>0</v>
      </c>
    </row>
    <row r="1097" s="90" customFormat="1" ht="17.1" customHeight="1" spans="1:2">
      <c r="A1097" s="7" t="s">
        <v>1419</v>
      </c>
      <c r="B1097" s="8">
        <v>946</v>
      </c>
    </row>
    <row r="1098" s="90" customFormat="1" ht="17.1" customHeight="1" spans="1:2">
      <c r="A1098" s="7" t="s">
        <v>1420</v>
      </c>
      <c r="B1098" s="8">
        <v>419</v>
      </c>
    </row>
    <row r="1099" s="90" customFormat="1" ht="17.1" customHeight="1" spans="1:2">
      <c r="A1099" s="7" t="s">
        <v>588</v>
      </c>
      <c r="B1099" s="8">
        <v>111</v>
      </c>
    </row>
    <row r="1100" s="90" customFormat="1" ht="17.1" customHeight="1" spans="1:2">
      <c r="A1100" s="7" t="s">
        <v>589</v>
      </c>
      <c r="B1100" s="8">
        <v>203</v>
      </c>
    </row>
    <row r="1101" s="90" customFormat="1" ht="17.1" customHeight="1" spans="1:2">
      <c r="A1101" s="7" t="s">
        <v>590</v>
      </c>
      <c r="B1101" s="8">
        <v>0</v>
      </c>
    </row>
    <row r="1102" s="90" customFormat="1" ht="17.1" customHeight="1" spans="1:2">
      <c r="A1102" s="7" t="s">
        <v>1421</v>
      </c>
      <c r="B1102" s="8">
        <v>0</v>
      </c>
    </row>
    <row r="1103" s="90" customFormat="1" ht="17.1" customHeight="1" spans="1:2">
      <c r="A1103" s="7" t="s">
        <v>1422</v>
      </c>
      <c r="B1103" s="8">
        <v>0</v>
      </c>
    </row>
    <row r="1104" s="90" customFormat="1" ht="17.1" customHeight="1" spans="1:2">
      <c r="A1104" s="7" t="s">
        <v>1423</v>
      </c>
      <c r="B1104" s="8">
        <v>0</v>
      </c>
    </row>
    <row r="1105" s="90" customFormat="1" ht="17.1" customHeight="1" spans="1:2">
      <c r="A1105" s="7" t="s">
        <v>1424</v>
      </c>
      <c r="B1105" s="8">
        <v>0</v>
      </c>
    </row>
    <row r="1106" s="90" customFormat="1" ht="17.1" customHeight="1" spans="1:2">
      <c r="A1106" s="7" t="s">
        <v>597</v>
      </c>
      <c r="B1106" s="8">
        <v>29</v>
      </c>
    </row>
    <row r="1107" s="90" customFormat="1" ht="17.1" customHeight="1" spans="1:2">
      <c r="A1107" s="7" t="s">
        <v>1425</v>
      </c>
      <c r="B1107" s="8">
        <v>76</v>
      </c>
    </row>
    <row r="1108" s="90" customFormat="1" ht="17.1" customHeight="1" spans="1:2">
      <c r="A1108" s="7" t="s">
        <v>1426</v>
      </c>
      <c r="B1108" s="8">
        <v>5</v>
      </c>
    </row>
    <row r="1109" s="90" customFormat="1" ht="17.1" customHeight="1" spans="1:2">
      <c r="A1109" s="7" t="s">
        <v>588</v>
      </c>
      <c r="B1109" s="8">
        <v>0</v>
      </c>
    </row>
    <row r="1110" s="90" customFormat="1" ht="17.1" customHeight="1" spans="1:2">
      <c r="A1110" s="7" t="s">
        <v>589</v>
      </c>
      <c r="B1110" s="8">
        <v>0</v>
      </c>
    </row>
    <row r="1111" s="90" customFormat="1" ht="17.1" customHeight="1" spans="1:2">
      <c r="A1111" s="7" t="s">
        <v>590</v>
      </c>
      <c r="B1111" s="8">
        <v>0</v>
      </c>
    </row>
    <row r="1112" s="90" customFormat="1" ht="17.1" customHeight="1" spans="1:2">
      <c r="A1112" s="7" t="s">
        <v>1427</v>
      </c>
      <c r="B1112" s="8">
        <v>0</v>
      </c>
    </row>
    <row r="1113" s="90" customFormat="1" ht="17.1" customHeight="1" spans="1:2">
      <c r="A1113" s="7" t="s">
        <v>1428</v>
      </c>
      <c r="B1113" s="8">
        <v>5</v>
      </c>
    </row>
    <row r="1114" s="90" customFormat="1" ht="17.1" customHeight="1" spans="1:2">
      <c r="A1114" s="7" t="s">
        <v>1429</v>
      </c>
      <c r="B1114" s="8">
        <v>522</v>
      </c>
    </row>
    <row r="1115" s="90" customFormat="1" ht="17.1" customHeight="1" spans="1:2">
      <c r="A1115" s="7" t="s">
        <v>1430</v>
      </c>
      <c r="B1115" s="8">
        <v>0</v>
      </c>
    </row>
    <row r="1116" s="90" customFormat="1" ht="17.1" customHeight="1" spans="1:2">
      <c r="A1116" s="7" t="s">
        <v>1431</v>
      </c>
      <c r="B1116" s="8">
        <v>522</v>
      </c>
    </row>
    <row r="1117" s="90" customFormat="1" ht="17.1" customHeight="1" spans="1:2">
      <c r="A1117" s="7" t="s">
        <v>1432</v>
      </c>
      <c r="B1117" s="8">
        <v>11</v>
      </c>
    </row>
    <row r="1118" s="90" customFormat="1" ht="17.1" customHeight="1" spans="1:2">
      <c r="A1118" s="7" t="s">
        <v>1433</v>
      </c>
      <c r="B1118" s="8">
        <v>0</v>
      </c>
    </row>
    <row r="1119" s="90" customFormat="1" ht="17.1" customHeight="1" spans="1:2">
      <c r="A1119" s="7" t="s">
        <v>588</v>
      </c>
      <c r="B1119" s="8">
        <v>0</v>
      </c>
    </row>
    <row r="1120" s="90" customFormat="1" ht="17.1" customHeight="1" spans="1:2">
      <c r="A1120" s="7" t="s">
        <v>589</v>
      </c>
      <c r="B1120" s="8">
        <v>0</v>
      </c>
    </row>
    <row r="1121" s="90" customFormat="1" ht="17.1" customHeight="1" spans="1:2">
      <c r="A1121" s="7" t="s">
        <v>590</v>
      </c>
      <c r="B1121" s="8">
        <v>0</v>
      </c>
    </row>
    <row r="1122" s="90" customFormat="1" ht="17.1" customHeight="1" spans="1:2">
      <c r="A1122" s="7" t="s">
        <v>1434</v>
      </c>
      <c r="B1122" s="8">
        <v>0</v>
      </c>
    </row>
    <row r="1123" s="90" customFormat="1" ht="17.1" customHeight="1" spans="1:2">
      <c r="A1123" s="7" t="s">
        <v>597</v>
      </c>
      <c r="B1123" s="8">
        <v>0</v>
      </c>
    </row>
    <row r="1124" s="90" customFormat="1" ht="17.1" customHeight="1" spans="1:2">
      <c r="A1124" s="7" t="s">
        <v>1435</v>
      </c>
      <c r="B1124" s="8">
        <v>0</v>
      </c>
    </row>
    <row r="1125" s="90" customFormat="1" ht="17.1" customHeight="1" spans="1:2">
      <c r="A1125" s="7" t="s">
        <v>1436</v>
      </c>
      <c r="B1125" s="8">
        <v>0</v>
      </c>
    </row>
    <row r="1126" s="90" customFormat="1" ht="17.1" customHeight="1" spans="1:2">
      <c r="A1126" s="7" t="s">
        <v>1437</v>
      </c>
      <c r="B1126" s="8">
        <v>0</v>
      </c>
    </row>
    <row r="1127" s="90" customFormat="1" ht="17.1" customHeight="1" spans="1:2">
      <c r="A1127" s="7" t="s">
        <v>1438</v>
      </c>
      <c r="B1127" s="8">
        <v>0</v>
      </c>
    </row>
    <row r="1128" s="90" customFormat="1" ht="17.1" customHeight="1" spans="1:2">
      <c r="A1128" s="7" t="s">
        <v>1439</v>
      </c>
      <c r="B1128" s="8">
        <v>0</v>
      </c>
    </row>
    <row r="1129" s="90" customFormat="1" ht="17.1" customHeight="1" spans="1:2">
      <c r="A1129" s="7" t="s">
        <v>1440</v>
      </c>
      <c r="B1129" s="8">
        <v>0</v>
      </c>
    </row>
    <row r="1130" s="90" customFormat="1" ht="17.1" customHeight="1" spans="1:2">
      <c r="A1130" s="7" t="s">
        <v>1441</v>
      </c>
      <c r="B1130" s="8">
        <v>0</v>
      </c>
    </row>
    <row r="1131" s="90" customFormat="1" ht="17.1" customHeight="1" spans="1:2">
      <c r="A1131" s="7" t="s">
        <v>1442</v>
      </c>
      <c r="B1131" s="8">
        <v>0</v>
      </c>
    </row>
    <row r="1132" s="90" customFormat="1" ht="17.1" customHeight="1" spans="1:2">
      <c r="A1132" s="7" t="s">
        <v>1443</v>
      </c>
      <c r="B1132" s="8">
        <v>0</v>
      </c>
    </row>
    <row r="1133" s="90" customFormat="1" ht="17.1" customHeight="1" spans="1:2">
      <c r="A1133" s="7" t="s">
        <v>1444</v>
      </c>
      <c r="B1133" s="8">
        <v>0</v>
      </c>
    </row>
    <row r="1134" s="90" customFormat="1" ht="17.1" customHeight="1" spans="1:2">
      <c r="A1134" s="7" t="s">
        <v>1445</v>
      </c>
      <c r="B1134" s="8">
        <v>0</v>
      </c>
    </row>
    <row r="1135" s="90" customFormat="1" ht="17.1" customHeight="1" spans="1:2">
      <c r="A1135" s="7" t="s">
        <v>1446</v>
      </c>
      <c r="B1135" s="8">
        <v>0</v>
      </c>
    </row>
    <row r="1136" s="90" customFormat="1" ht="17.1" customHeight="1" spans="1:2">
      <c r="A1136" s="7" t="s">
        <v>1447</v>
      </c>
      <c r="B1136" s="8">
        <v>0</v>
      </c>
    </row>
    <row r="1137" s="90" customFormat="1" ht="17.1" customHeight="1" spans="1:2">
      <c r="A1137" s="7" t="s">
        <v>1448</v>
      </c>
      <c r="B1137" s="8">
        <v>0</v>
      </c>
    </row>
    <row r="1138" s="90" customFormat="1" ht="17.1" customHeight="1" spans="1:2">
      <c r="A1138" s="7" t="s">
        <v>1449</v>
      </c>
      <c r="B1138" s="8">
        <v>0</v>
      </c>
    </row>
    <row r="1139" s="90" customFormat="1" ht="17.1" customHeight="1" spans="1:2">
      <c r="A1139" s="7" t="s">
        <v>1450</v>
      </c>
      <c r="B1139" s="8">
        <v>0</v>
      </c>
    </row>
    <row r="1140" s="90" customFormat="1" ht="17.1" customHeight="1" spans="1:2">
      <c r="A1140" s="7" t="s">
        <v>1451</v>
      </c>
      <c r="B1140" s="8">
        <v>0</v>
      </c>
    </row>
    <row r="1141" s="90" customFormat="1" ht="17.1" customHeight="1" spans="1:2">
      <c r="A1141" s="7" t="s">
        <v>1452</v>
      </c>
      <c r="B1141" s="8">
        <v>0</v>
      </c>
    </row>
    <row r="1142" s="90" customFormat="1" ht="17.1" customHeight="1" spans="1:2">
      <c r="A1142" s="7" t="s">
        <v>1453</v>
      </c>
      <c r="B1142" s="8">
        <v>0</v>
      </c>
    </row>
    <row r="1143" s="90" customFormat="1" ht="17.1" customHeight="1" spans="1:2">
      <c r="A1143" s="7" t="s">
        <v>1454</v>
      </c>
      <c r="B1143" s="8">
        <v>0</v>
      </c>
    </row>
    <row r="1144" s="90" customFormat="1" ht="17.1" customHeight="1" spans="1:2">
      <c r="A1144" s="7" t="s">
        <v>1455</v>
      </c>
      <c r="B1144" s="8">
        <v>11</v>
      </c>
    </row>
    <row r="1145" s="90" customFormat="1" ht="17.1" customHeight="1" spans="1:2">
      <c r="A1145" s="7" t="s">
        <v>1456</v>
      </c>
      <c r="B1145" s="8">
        <v>0</v>
      </c>
    </row>
    <row r="1146" s="90" customFormat="1" ht="16.9" customHeight="1" spans="1:2">
      <c r="A1146" s="7" t="s">
        <v>1457</v>
      </c>
      <c r="B1146" s="8">
        <v>11</v>
      </c>
    </row>
    <row r="1147" s="90" customFormat="1" ht="17.1" customHeight="1" spans="1:2">
      <c r="A1147" s="7" t="s">
        <v>77</v>
      </c>
      <c r="B1147" s="8">
        <v>0</v>
      </c>
    </row>
    <row r="1148" s="90" customFormat="1" ht="17.1" customHeight="1" spans="1:2">
      <c r="A1148" s="7" t="s">
        <v>1458</v>
      </c>
      <c r="B1148" s="8">
        <v>0</v>
      </c>
    </row>
    <row r="1149" s="90" customFormat="1" ht="17.1" customHeight="1" spans="1:2">
      <c r="A1149" s="7" t="s">
        <v>1459</v>
      </c>
      <c r="B1149" s="8">
        <v>0</v>
      </c>
    </row>
    <row r="1150" s="90" customFormat="1" ht="17.1" customHeight="1" spans="1:2">
      <c r="A1150" s="7" t="s">
        <v>1460</v>
      </c>
      <c r="B1150" s="8">
        <v>0</v>
      </c>
    </row>
    <row r="1151" s="90" customFormat="1" ht="17.1" customHeight="1" spans="1:2">
      <c r="A1151" s="7" t="s">
        <v>1461</v>
      </c>
      <c r="B1151" s="8">
        <v>0</v>
      </c>
    </row>
    <row r="1152" s="90" customFormat="1" ht="17.1" customHeight="1" spans="1:2">
      <c r="A1152" s="7" t="s">
        <v>1462</v>
      </c>
      <c r="B1152" s="8">
        <v>0</v>
      </c>
    </row>
    <row r="1153" s="90" customFormat="1" ht="17.1" customHeight="1" spans="1:2">
      <c r="A1153" s="7" t="s">
        <v>1463</v>
      </c>
      <c r="B1153" s="8">
        <v>0</v>
      </c>
    </row>
    <row r="1154" s="90" customFormat="1" ht="17.1" customHeight="1" spans="1:2">
      <c r="A1154" s="7" t="s">
        <v>1464</v>
      </c>
      <c r="B1154" s="8">
        <v>0</v>
      </c>
    </row>
    <row r="1155" s="90" customFormat="1" ht="17.1" customHeight="1" spans="1:2">
      <c r="A1155" s="7" t="s">
        <v>1465</v>
      </c>
      <c r="B1155" s="8">
        <v>0</v>
      </c>
    </row>
    <row r="1156" s="90" customFormat="1" ht="17.1" customHeight="1" spans="1:2">
      <c r="A1156" s="7" t="s">
        <v>1466</v>
      </c>
      <c r="B1156" s="8">
        <v>0</v>
      </c>
    </row>
    <row r="1157" s="90" customFormat="1" ht="17.1" customHeight="1" spans="1:2">
      <c r="A1157" s="7" t="s">
        <v>1467</v>
      </c>
      <c r="B1157" s="8">
        <v>2118</v>
      </c>
    </row>
    <row r="1158" s="90" customFormat="1" ht="17.1" customHeight="1" spans="1:2">
      <c r="A1158" s="7" t="s">
        <v>1468</v>
      </c>
      <c r="B1158" s="8">
        <v>2001</v>
      </c>
    </row>
    <row r="1159" s="90" customFormat="1" ht="17.1" customHeight="1" spans="1:2">
      <c r="A1159" s="7" t="s">
        <v>588</v>
      </c>
      <c r="B1159" s="8">
        <v>574</v>
      </c>
    </row>
    <row r="1160" s="90" customFormat="1" ht="17.1" customHeight="1" spans="1:2">
      <c r="A1160" s="7" t="s">
        <v>589</v>
      </c>
      <c r="B1160" s="8">
        <v>178</v>
      </c>
    </row>
    <row r="1161" s="90" customFormat="1" ht="17.1" customHeight="1" spans="1:2">
      <c r="A1161" s="7" t="s">
        <v>590</v>
      </c>
      <c r="B1161" s="8">
        <v>0</v>
      </c>
    </row>
    <row r="1162" s="90" customFormat="1" ht="17.1" customHeight="1" spans="1:2">
      <c r="A1162" s="7" t="s">
        <v>1469</v>
      </c>
      <c r="B1162" s="8">
        <v>189</v>
      </c>
    </row>
    <row r="1163" s="90" customFormat="1" ht="17.1" customHeight="1" spans="1:2">
      <c r="A1163" s="7" t="s">
        <v>1470</v>
      </c>
      <c r="B1163" s="8">
        <v>1000</v>
      </c>
    </row>
    <row r="1164" s="90" customFormat="1" ht="17.1" customHeight="1" spans="1:2">
      <c r="A1164" s="7" t="s">
        <v>1471</v>
      </c>
      <c r="B1164" s="8">
        <v>0</v>
      </c>
    </row>
    <row r="1165" s="90" customFormat="1" ht="17.1" customHeight="1" spans="1:2">
      <c r="A1165" s="7" t="s">
        <v>1472</v>
      </c>
      <c r="B1165" s="8">
        <v>0</v>
      </c>
    </row>
    <row r="1166" s="90" customFormat="1" ht="17.1" customHeight="1" spans="1:2">
      <c r="A1166" s="7" t="s">
        <v>1473</v>
      </c>
      <c r="B1166" s="8">
        <v>0</v>
      </c>
    </row>
    <row r="1167" s="90" customFormat="1" ht="17.1" customHeight="1" spans="1:2">
      <c r="A1167" s="7" t="s">
        <v>1474</v>
      </c>
      <c r="B1167" s="8">
        <v>0</v>
      </c>
    </row>
    <row r="1168" s="90" customFormat="1" ht="17.1" customHeight="1" spans="1:2">
      <c r="A1168" s="7" t="s">
        <v>1475</v>
      </c>
      <c r="B1168" s="8">
        <v>0</v>
      </c>
    </row>
    <row r="1169" s="90" customFormat="1" ht="17.1" customHeight="1" spans="1:2">
      <c r="A1169" s="7" t="s">
        <v>1476</v>
      </c>
      <c r="B1169" s="8">
        <v>0</v>
      </c>
    </row>
    <row r="1170" s="90" customFormat="1" ht="17.1" customHeight="1" spans="1:2">
      <c r="A1170" s="7" t="s">
        <v>1477</v>
      </c>
      <c r="B1170" s="8">
        <v>0</v>
      </c>
    </row>
    <row r="1171" s="90" customFormat="1" ht="17.1" customHeight="1" spans="1:2">
      <c r="A1171" s="7" t="s">
        <v>1478</v>
      </c>
      <c r="B1171" s="8">
        <v>0</v>
      </c>
    </row>
    <row r="1172" s="90" customFormat="1" ht="17.1" customHeight="1" spans="1:2">
      <c r="A1172" s="7" t="s">
        <v>1479</v>
      </c>
      <c r="B1172" s="8">
        <v>0</v>
      </c>
    </row>
    <row r="1173" s="90" customFormat="1" ht="16.9" customHeight="1" spans="1:2">
      <c r="A1173" s="7" t="s">
        <v>1480</v>
      </c>
      <c r="B1173" s="8">
        <v>0</v>
      </c>
    </row>
    <row r="1174" s="90" customFormat="1" ht="16.9" customHeight="1" spans="1:2">
      <c r="A1174" s="7" t="s">
        <v>1481</v>
      </c>
      <c r="B1174" s="8">
        <v>0</v>
      </c>
    </row>
    <row r="1175" s="90" customFormat="1" ht="16.9" customHeight="1" spans="1:2">
      <c r="A1175" s="7" t="s">
        <v>1482</v>
      </c>
      <c r="B1175" s="8">
        <v>0</v>
      </c>
    </row>
    <row r="1176" s="90" customFormat="1" ht="16.9" customHeight="1" spans="1:2">
      <c r="A1176" s="7" t="s">
        <v>1483</v>
      </c>
      <c r="B1176" s="8">
        <v>0</v>
      </c>
    </row>
    <row r="1177" s="90" customFormat="1" ht="16.9" customHeight="1" spans="1:2">
      <c r="A1177" s="7" t="s">
        <v>1484</v>
      </c>
      <c r="B1177" s="8">
        <v>0</v>
      </c>
    </row>
    <row r="1178" s="90" customFormat="1" ht="16.9" customHeight="1" spans="1:2">
      <c r="A1178" s="7" t="s">
        <v>1485</v>
      </c>
      <c r="B1178" s="8">
        <v>0</v>
      </c>
    </row>
    <row r="1179" s="90" customFormat="1" ht="16.9" customHeight="1" spans="1:2">
      <c r="A1179" s="7" t="s">
        <v>1486</v>
      </c>
      <c r="B1179" s="8">
        <v>0</v>
      </c>
    </row>
    <row r="1180" s="90" customFormat="1" ht="16.9" customHeight="1" spans="1:2">
      <c r="A1180" s="7" t="s">
        <v>1487</v>
      </c>
      <c r="B1180" s="8">
        <v>0</v>
      </c>
    </row>
    <row r="1181" s="90" customFormat="1" ht="16.9" customHeight="1" spans="1:2">
      <c r="A1181" s="7" t="s">
        <v>1488</v>
      </c>
      <c r="B1181" s="8">
        <v>0</v>
      </c>
    </row>
    <row r="1182" s="90" customFormat="1" ht="16.9" customHeight="1" spans="1:2">
      <c r="A1182" s="7" t="s">
        <v>1489</v>
      </c>
      <c r="B1182" s="8">
        <v>0</v>
      </c>
    </row>
    <row r="1183" s="90" customFormat="1" ht="17.1" customHeight="1" spans="1:2">
      <c r="A1183" s="7" t="s">
        <v>597</v>
      </c>
      <c r="B1183" s="8">
        <v>0</v>
      </c>
    </row>
    <row r="1184" s="90" customFormat="1" ht="17.1" customHeight="1" spans="1:2">
      <c r="A1184" s="7" t="s">
        <v>1490</v>
      </c>
      <c r="B1184" s="8">
        <v>60</v>
      </c>
    </row>
    <row r="1185" s="90" customFormat="1" ht="17.1" customHeight="1" spans="1:2">
      <c r="A1185" s="7" t="s">
        <v>1491</v>
      </c>
      <c r="B1185" s="8">
        <v>117</v>
      </c>
    </row>
    <row r="1186" s="90" customFormat="1" ht="17.1" customHeight="1" spans="1:2">
      <c r="A1186" s="7" t="s">
        <v>588</v>
      </c>
      <c r="B1186" s="8">
        <v>0</v>
      </c>
    </row>
    <row r="1187" s="90" customFormat="1" ht="17.1" customHeight="1" spans="1:2">
      <c r="A1187" s="7" t="s">
        <v>589</v>
      </c>
      <c r="B1187" s="8">
        <v>0</v>
      </c>
    </row>
    <row r="1188" s="90" customFormat="1" ht="17.1" customHeight="1" spans="1:2">
      <c r="A1188" s="7" t="s">
        <v>590</v>
      </c>
      <c r="B1188" s="8">
        <v>0</v>
      </c>
    </row>
    <row r="1189" s="90" customFormat="1" ht="17.1" customHeight="1" spans="1:2">
      <c r="A1189" s="7" t="s">
        <v>1492</v>
      </c>
      <c r="B1189" s="8">
        <v>0</v>
      </c>
    </row>
    <row r="1190" s="90" customFormat="1" ht="17.1" customHeight="1" spans="1:2">
      <c r="A1190" s="7" t="s">
        <v>1493</v>
      </c>
      <c r="B1190" s="8">
        <v>0</v>
      </c>
    </row>
    <row r="1191" s="90" customFormat="1" ht="17.1" customHeight="1" spans="1:2">
      <c r="A1191" s="7" t="s">
        <v>1494</v>
      </c>
      <c r="B1191" s="8">
        <v>0</v>
      </c>
    </row>
    <row r="1192" s="90" customFormat="1" ht="17.1" customHeight="1" spans="1:2">
      <c r="A1192" s="7" t="s">
        <v>1495</v>
      </c>
      <c r="B1192" s="8">
        <v>0</v>
      </c>
    </row>
    <row r="1193" s="90" customFormat="1" ht="17.1" customHeight="1" spans="1:2">
      <c r="A1193" s="7" t="s">
        <v>1496</v>
      </c>
      <c r="B1193" s="8">
        <v>0</v>
      </c>
    </row>
    <row r="1194" s="90" customFormat="1" ht="17.1" customHeight="1" spans="1:2">
      <c r="A1194" s="7" t="s">
        <v>1497</v>
      </c>
      <c r="B1194" s="8">
        <v>0</v>
      </c>
    </row>
    <row r="1195" s="90" customFormat="1" ht="17.1" customHeight="1" spans="1:2">
      <c r="A1195" s="7" t="s">
        <v>1498</v>
      </c>
      <c r="B1195" s="8">
        <v>0</v>
      </c>
    </row>
    <row r="1196" s="90" customFormat="1" ht="17.1" customHeight="1" spans="1:2">
      <c r="A1196" s="7" t="s">
        <v>1499</v>
      </c>
      <c r="B1196" s="8">
        <v>0</v>
      </c>
    </row>
    <row r="1197" s="90" customFormat="1" ht="17.1" customHeight="1" spans="1:2">
      <c r="A1197" s="7" t="s">
        <v>1500</v>
      </c>
      <c r="B1197" s="8">
        <v>0</v>
      </c>
    </row>
    <row r="1198" s="90" customFormat="1" ht="17.1" customHeight="1" spans="1:2">
      <c r="A1198" s="7" t="s">
        <v>1501</v>
      </c>
      <c r="B1198" s="8">
        <v>0</v>
      </c>
    </row>
    <row r="1199" s="90" customFormat="1" ht="17.1" customHeight="1" spans="1:2">
      <c r="A1199" s="7" t="s">
        <v>1502</v>
      </c>
      <c r="B1199" s="8">
        <v>117</v>
      </c>
    </row>
    <row r="1200" s="90" customFormat="1" ht="17.1" customHeight="1" spans="1:2">
      <c r="A1200" s="7" t="s">
        <v>1503</v>
      </c>
      <c r="B1200" s="8">
        <v>0</v>
      </c>
    </row>
    <row r="1201" s="90" customFormat="1" ht="17.1" customHeight="1" spans="1:2">
      <c r="A1201" s="7" t="s">
        <v>1504</v>
      </c>
      <c r="B1201" s="8">
        <v>0</v>
      </c>
    </row>
    <row r="1202" s="90" customFormat="1" ht="17.1" customHeight="1" spans="1:2">
      <c r="A1202" s="7" t="s">
        <v>1505</v>
      </c>
      <c r="B1202" s="8">
        <v>7878</v>
      </c>
    </row>
    <row r="1203" s="90" customFormat="1" ht="17.1" customHeight="1" spans="1:2">
      <c r="A1203" s="7" t="s">
        <v>1506</v>
      </c>
      <c r="B1203" s="8">
        <v>5792</v>
      </c>
    </row>
    <row r="1204" s="90" customFormat="1" ht="17.1" customHeight="1" spans="1:2">
      <c r="A1204" s="7" t="s">
        <v>1507</v>
      </c>
      <c r="B1204" s="8">
        <v>0</v>
      </c>
    </row>
    <row r="1205" s="90" customFormat="1" ht="17.1" customHeight="1" spans="1:2">
      <c r="A1205" s="7" t="s">
        <v>1508</v>
      </c>
      <c r="B1205" s="8">
        <v>0</v>
      </c>
    </row>
    <row r="1206" s="90" customFormat="1" ht="17.1" customHeight="1" spans="1:2">
      <c r="A1206" s="7" t="s">
        <v>1509</v>
      </c>
      <c r="B1206" s="8">
        <v>749</v>
      </c>
    </row>
    <row r="1207" s="90" customFormat="1" ht="17.1" customHeight="1" spans="1:2">
      <c r="A1207" s="7" t="s">
        <v>1510</v>
      </c>
      <c r="B1207" s="8">
        <v>0</v>
      </c>
    </row>
    <row r="1208" s="90" customFormat="1" ht="17.1" customHeight="1" spans="1:2">
      <c r="A1208" s="7" t="s">
        <v>1511</v>
      </c>
      <c r="B1208" s="8">
        <v>1105</v>
      </c>
    </row>
    <row r="1209" s="90" customFormat="1" ht="17.1" customHeight="1" spans="1:2">
      <c r="A1209" s="7" t="s">
        <v>1512</v>
      </c>
      <c r="B1209" s="8">
        <v>0</v>
      </c>
    </row>
    <row r="1210" s="90" customFormat="1" ht="17.1" customHeight="1" spans="1:2">
      <c r="A1210" s="7" t="s">
        <v>1513</v>
      </c>
      <c r="B1210" s="8">
        <v>0</v>
      </c>
    </row>
    <row r="1211" s="90" customFormat="1" ht="16.9" customHeight="1" spans="1:2">
      <c r="A1211" s="7" t="s">
        <v>1514</v>
      </c>
      <c r="B1211" s="8">
        <v>2973</v>
      </c>
    </row>
    <row r="1212" s="90" customFormat="1" ht="16.9" customHeight="1" spans="1:2">
      <c r="A1212" s="7" t="s">
        <v>1515</v>
      </c>
      <c r="B1212" s="8">
        <v>0</v>
      </c>
    </row>
    <row r="1213" s="90" customFormat="1" ht="17.1" customHeight="1" spans="1:2">
      <c r="A1213" s="7" t="s">
        <v>1516</v>
      </c>
      <c r="B1213" s="8">
        <v>965</v>
      </c>
    </row>
    <row r="1214" s="90" customFormat="1" ht="17.1" customHeight="1" spans="1:2">
      <c r="A1214" s="7" t="s">
        <v>1517</v>
      </c>
      <c r="B1214" s="8">
        <v>1760</v>
      </c>
    </row>
    <row r="1215" s="90" customFormat="1" ht="17.1" customHeight="1" spans="1:2">
      <c r="A1215" s="7" t="s">
        <v>1518</v>
      </c>
      <c r="B1215" s="8">
        <v>1760</v>
      </c>
    </row>
    <row r="1216" s="90" customFormat="1" ht="17.1" customHeight="1" spans="1:2">
      <c r="A1216" s="7" t="s">
        <v>1519</v>
      </c>
      <c r="B1216" s="8">
        <v>0</v>
      </c>
    </row>
    <row r="1217" s="90" customFormat="1" ht="17.1" customHeight="1" spans="1:2">
      <c r="A1217" s="7" t="s">
        <v>1520</v>
      </c>
      <c r="B1217" s="8">
        <v>0</v>
      </c>
    </row>
    <row r="1218" s="90" customFormat="1" ht="17.1" customHeight="1" spans="1:2">
      <c r="A1218" s="7" t="s">
        <v>1521</v>
      </c>
      <c r="B1218" s="8">
        <v>326</v>
      </c>
    </row>
    <row r="1219" s="90" customFormat="1" ht="17.1" customHeight="1" spans="1:2">
      <c r="A1219" s="7" t="s">
        <v>1522</v>
      </c>
      <c r="B1219" s="8">
        <v>0</v>
      </c>
    </row>
    <row r="1220" s="90" customFormat="1" ht="17.1" customHeight="1" spans="1:2">
      <c r="A1220" s="7" t="s">
        <v>1523</v>
      </c>
      <c r="B1220" s="8">
        <v>0</v>
      </c>
    </row>
    <row r="1221" s="90" customFormat="1" ht="17.1" customHeight="1" spans="1:2">
      <c r="A1221" s="7" t="s">
        <v>1524</v>
      </c>
      <c r="B1221" s="8">
        <v>326</v>
      </c>
    </row>
    <row r="1222" s="90" customFormat="1" ht="17.1" customHeight="1" spans="1:2">
      <c r="A1222" s="7" t="s">
        <v>1525</v>
      </c>
      <c r="B1222" s="8">
        <v>2350</v>
      </c>
    </row>
    <row r="1223" s="90" customFormat="1" ht="17.1" customHeight="1" spans="1:2">
      <c r="A1223" s="7" t="s">
        <v>1526</v>
      </c>
      <c r="B1223" s="8">
        <v>1671</v>
      </c>
    </row>
    <row r="1224" s="90" customFormat="1" ht="17.1" customHeight="1" spans="1:2">
      <c r="A1224" s="7" t="s">
        <v>588</v>
      </c>
      <c r="B1224" s="8">
        <v>0</v>
      </c>
    </row>
    <row r="1225" s="90" customFormat="1" ht="17.1" customHeight="1" spans="1:2">
      <c r="A1225" s="7" t="s">
        <v>589</v>
      </c>
      <c r="B1225" s="8">
        <v>0</v>
      </c>
    </row>
    <row r="1226" s="90" customFormat="1" ht="17.1" customHeight="1" spans="1:2">
      <c r="A1226" s="7" t="s">
        <v>590</v>
      </c>
      <c r="B1226" s="8">
        <v>0</v>
      </c>
    </row>
    <row r="1227" s="90" customFormat="1" ht="17.1" customHeight="1" spans="1:2">
      <c r="A1227" s="7" t="s">
        <v>1527</v>
      </c>
      <c r="B1227" s="8">
        <v>0</v>
      </c>
    </row>
    <row r="1228" s="90" customFormat="1" ht="17.1" customHeight="1" spans="1:2">
      <c r="A1228" s="7" t="s">
        <v>1528</v>
      </c>
      <c r="B1228" s="8">
        <v>0</v>
      </c>
    </row>
    <row r="1229" s="90" customFormat="1" ht="17.1" customHeight="1" spans="1:2">
      <c r="A1229" s="7" t="s">
        <v>1529</v>
      </c>
      <c r="B1229" s="8">
        <v>0</v>
      </c>
    </row>
    <row r="1230" s="90" customFormat="1" ht="17.1" customHeight="1" spans="1:2">
      <c r="A1230" s="7" t="s">
        <v>1530</v>
      </c>
      <c r="B1230" s="8">
        <v>0</v>
      </c>
    </row>
    <row r="1231" s="90" customFormat="1" ht="17.1" customHeight="1" spans="1:2">
      <c r="A1231" s="7" t="s">
        <v>1531</v>
      </c>
      <c r="B1231" s="8">
        <v>220</v>
      </c>
    </row>
    <row r="1232" s="90" customFormat="1" ht="17.1" customHeight="1" spans="1:2">
      <c r="A1232" s="7" t="s">
        <v>1532</v>
      </c>
      <c r="B1232" s="8">
        <v>0</v>
      </c>
    </row>
    <row r="1233" s="90" customFormat="1" ht="17.1" customHeight="1" spans="1:2">
      <c r="A1233" s="7" t="s">
        <v>1533</v>
      </c>
      <c r="B1233" s="8">
        <v>0</v>
      </c>
    </row>
    <row r="1234" s="90" customFormat="1" ht="17.1" customHeight="1" spans="1:2">
      <c r="A1234" s="7" t="s">
        <v>1534</v>
      </c>
      <c r="B1234" s="8">
        <v>0</v>
      </c>
    </row>
    <row r="1235" s="90" customFormat="1" ht="17.1" customHeight="1" spans="1:2">
      <c r="A1235" s="7" t="s">
        <v>1535</v>
      </c>
      <c r="B1235" s="8">
        <v>0</v>
      </c>
    </row>
    <row r="1236" s="90" customFormat="1" ht="17.1" customHeight="1" spans="1:2">
      <c r="A1236" s="7" t="s">
        <v>597</v>
      </c>
      <c r="B1236" s="8">
        <v>0</v>
      </c>
    </row>
    <row r="1237" s="90" customFormat="1" ht="17.1" customHeight="1" spans="1:2">
      <c r="A1237" s="7" t="s">
        <v>1536</v>
      </c>
      <c r="B1237" s="8">
        <v>1451</v>
      </c>
    </row>
    <row r="1238" s="90" customFormat="1" ht="17.1" customHeight="1" spans="1:2">
      <c r="A1238" s="7" t="s">
        <v>1537</v>
      </c>
      <c r="B1238" s="8">
        <v>48</v>
      </c>
    </row>
    <row r="1239" s="90" customFormat="1" ht="17.1" customHeight="1" spans="1:2">
      <c r="A1239" s="7" t="s">
        <v>588</v>
      </c>
      <c r="B1239" s="8">
        <v>0</v>
      </c>
    </row>
    <row r="1240" s="90" customFormat="1" ht="17.1" customHeight="1" spans="1:2">
      <c r="A1240" s="7" t="s">
        <v>589</v>
      </c>
      <c r="B1240" s="8">
        <v>6</v>
      </c>
    </row>
    <row r="1241" s="90" customFormat="1" ht="17.1" customHeight="1" spans="1:2">
      <c r="A1241" s="7" t="s">
        <v>590</v>
      </c>
      <c r="B1241" s="8">
        <v>0</v>
      </c>
    </row>
    <row r="1242" s="90" customFormat="1" ht="17.1" customHeight="1" spans="1:2">
      <c r="A1242" s="7" t="s">
        <v>1538</v>
      </c>
      <c r="B1242" s="8">
        <v>0</v>
      </c>
    </row>
    <row r="1243" s="90" customFormat="1" ht="17.1" customHeight="1" spans="1:2">
      <c r="A1243" s="7" t="s">
        <v>1539</v>
      </c>
      <c r="B1243" s="8">
        <v>0</v>
      </c>
    </row>
    <row r="1244" s="90" customFormat="1" ht="17.1" customHeight="1" spans="1:2">
      <c r="A1244" s="7" t="s">
        <v>1540</v>
      </c>
      <c r="B1244" s="8">
        <v>0</v>
      </c>
    </row>
    <row r="1245" s="90" customFormat="1" ht="17.1" customHeight="1" spans="1:2">
      <c r="A1245" s="7" t="s">
        <v>1541</v>
      </c>
      <c r="B1245" s="8">
        <v>0</v>
      </c>
    </row>
    <row r="1246" s="90" customFormat="1" ht="17.1" customHeight="1" spans="1:2">
      <c r="A1246" s="7" t="s">
        <v>1542</v>
      </c>
      <c r="B1246" s="8">
        <v>0</v>
      </c>
    </row>
    <row r="1247" s="90" customFormat="1" ht="17.1" customHeight="1" spans="1:2">
      <c r="A1247" s="7" t="s">
        <v>1543</v>
      </c>
      <c r="B1247" s="8">
        <v>0</v>
      </c>
    </row>
    <row r="1248" s="90" customFormat="1" ht="17.1" customHeight="1" spans="1:2">
      <c r="A1248" s="7" t="s">
        <v>1544</v>
      </c>
      <c r="B1248" s="8">
        <v>0</v>
      </c>
    </row>
    <row r="1249" s="90" customFormat="1" ht="17.1" customHeight="1" spans="1:2">
      <c r="A1249" s="7" t="s">
        <v>1545</v>
      </c>
      <c r="B1249" s="8">
        <v>0</v>
      </c>
    </row>
    <row r="1250" s="90" customFormat="1" ht="17.1" customHeight="1" spans="1:2">
      <c r="A1250" s="7" t="s">
        <v>597</v>
      </c>
      <c r="B1250" s="8">
        <v>42</v>
      </c>
    </row>
    <row r="1251" s="90" customFormat="1" ht="17.1" customHeight="1" spans="1:2">
      <c r="A1251" s="7" t="s">
        <v>1546</v>
      </c>
      <c r="B1251" s="8">
        <v>0</v>
      </c>
    </row>
    <row r="1252" s="90" customFormat="1" ht="17.1" customHeight="1" spans="1:2">
      <c r="A1252" s="7" t="s">
        <v>1547</v>
      </c>
      <c r="B1252" s="8">
        <v>0</v>
      </c>
    </row>
    <row r="1253" s="90" customFormat="1" ht="17.1" customHeight="1" spans="1:2">
      <c r="A1253" s="7" t="s">
        <v>1548</v>
      </c>
      <c r="B1253" s="8">
        <v>0</v>
      </c>
    </row>
    <row r="1254" s="90" customFormat="1" ht="17.1" customHeight="1" spans="1:2">
      <c r="A1254" s="7" t="s">
        <v>1549</v>
      </c>
      <c r="B1254" s="8">
        <v>0</v>
      </c>
    </row>
    <row r="1255" s="90" customFormat="1" ht="17.1" customHeight="1" spans="1:2">
      <c r="A1255" s="7" t="s">
        <v>1550</v>
      </c>
      <c r="B1255" s="8">
        <v>0</v>
      </c>
    </row>
    <row r="1256" s="90" customFormat="1" ht="17.1" customHeight="1" spans="1:2">
      <c r="A1256" s="7" t="s">
        <v>1551</v>
      </c>
      <c r="B1256" s="8">
        <v>0</v>
      </c>
    </row>
    <row r="1257" s="90" customFormat="1" ht="17.1" customHeight="1" spans="1:2">
      <c r="A1257" s="7" t="s">
        <v>1552</v>
      </c>
      <c r="B1257" s="8">
        <v>0</v>
      </c>
    </row>
    <row r="1258" s="90" customFormat="1" ht="17.1" customHeight="1" spans="1:2">
      <c r="A1258" s="7" t="s">
        <v>1553</v>
      </c>
      <c r="B1258" s="8">
        <v>0</v>
      </c>
    </row>
    <row r="1259" s="90" customFormat="1" ht="17.1" customHeight="1" spans="1:2">
      <c r="A1259" s="7" t="s">
        <v>1554</v>
      </c>
      <c r="B1259" s="8">
        <v>0</v>
      </c>
    </row>
    <row r="1260" s="90" customFormat="1" ht="17.1" customHeight="1" spans="1:2">
      <c r="A1260" s="7" t="s">
        <v>1555</v>
      </c>
      <c r="B1260" s="8">
        <v>0</v>
      </c>
    </row>
    <row r="1261" s="90" customFormat="1" ht="17.1" customHeight="1" spans="1:2">
      <c r="A1261" s="7" t="s">
        <v>1556</v>
      </c>
      <c r="B1261" s="8">
        <v>0</v>
      </c>
    </row>
    <row r="1262" s="90" customFormat="1" ht="17.1" customHeight="1" spans="1:2">
      <c r="A1262" s="7" t="s">
        <v>1557</v>
      </c>
      <c r="B1262" s="8">
        <v>0</v>
      </c>
    </row>
    <row r="1263" s="90" customFormat="1" ht="17.1" customHeight="1" spans="1:2">
      <c r="A1263" s="7" t="s">
        <v>1558</v>
      </c>
      <c r="B1263" s="8">
        <v>631</v>
      </c>
    </row>
    <row r="1264" s="90" customFormat="1" ht="17.1" customHeight="1" spans="1:2">
      <c r="A1264" s="7" t="s">
        <v>1559</v>
      </c>
      <c r="B1264" s="8">
        <v>0</v>
      </c>
    </row>
    <row r="1265" s="90" customFormat="1" ht="17.1" customHeight="1" spans="1:2">
      <c r="A1265" s="7" t="s">
        <v>1560</v>
      </c>
      <c r="B1265" s="8">
        <v>0</v>
      </c>
    </row>
    <row r="1266" s="90" customFormat="1" ht="17.1" customHeight="1" spans="1:2">
      <c r="A1266" s="7" t="s">
        <v>1561</v>
      </c>
      <c r="B1266" s="8">
        <v>0</v>
      </c>
    </row>
    <row r="1267" s="90" customFormat="1" ht="17.1" customHeight="1" spans="1:2">
      <c r="A1267" s="7" t="s">
        <v>1562</v>
      </c>
      <c r="B1267" s="8">
        <v>0</v>
      </c>
    </row>
    <row r="1268" s="90" customFormat="1" ht="17.1" customHeight="1" spans="1:2">
      <c r="A1268" s="7" t="s">
        <v>1563</v>
      </c>
      <c r="B1268" s="8">
        <v>0</v>
      </c>
    </row>
    <row r="1269" s="90" customFormat="1" ht="17.1" customHeight="1" spans="1:2">
      <c r="A1269" s="7" t="s">
        <v>1564</v>
      </c>
      <c r="B1269" s="8">
        <v>0</v>
      </c>
    </row>
    <row r="1270" s="90" customFormat="1" ht="17.1" customHeight="1" spans="1:2">
      <c r="A1270" s="7" t="s">
        <v>1565</v>
      </c>
      <c r="B1270" s="8">
        <v>0</v>
      </c>
    </row>
    <row r="1271" s="90" customFormat="1" ht="17.1" customHeight="1" spans="1:2">
      <c r="A1271" s="7" t="s">
        <v>1566</v>
      </c>
      <c r="B1271" s="8">
        <v>631</v>
      </c>
    </row>
    <row r="1272" s="90" customFormat="1" ht="17.1" customHeight="1" spans="1:2">
      <c r="A1272" s="7" t="s">
        <v>1567</v>
      </c>
      <c r="B1272" s="8">
        <v>0</v>
      </c>
    </row>
    <row r="1273" s="90" customFormat="1" ht="17.1" customHeight="1" spans="1:2">
      <c r="A1273" s="7" t="s">
        <v>1568</v>
      </c>
      <c r="B1273" s="8">
        <v>0</v>
      </c>
    </row>
    <row r="1274" s="90" customFormat="1" ht="16.9" customHeight="1" spans="1:2">
      <c r="A1274" s="7" t="s">
        <v>1569</v>
      </c>
      <c r="B1274" s="8">
        <v>0</v>
      </c>
    </row>
    <row r="1275" s="90" customFormat="1" ht="17.1" customHeight="1" spans="1:2">
      <c r="A1275" s="7" t="s">
        <v>1570</v>
      </c>
      <c r="B1275" s="8">
        <v>0</v>
      </c>
    </row>
    <row r="1276" s="90" customFormat="1" ht="17.1" customHeight="1" spans="1:2">
      <c r="A1276" s="7" t="s">
        <v>1571</v>
      </c>
      <c r="B1276" s="8">
        <v>1159</v>
      </c>
    </row>
    <row r="1277" s="90" customFormat="1" ht="17.1" customHeight="1" spans="1:2">
      <c r="A1277" s="7" t="s">
        <v>1572</v>
      </c>
      <c r="B1277" s="8">
        <v>563</v>
      </c>
    </row>
    <row r="1278" s="90" customFormat="1" ht="17.1" customHeight="1" spans="1:2">
      <c r="A1278" s="7" t="s">
        <v>588</v>
      </c>
      <c r="B1278" s="8">
        <v>278</v>
      </c>
    </row>
    <row r="1279" s="90" customFormat="1" ht="17.1" customHeight="1" spans="1:2">
      <c r="A1279" s="7" t="s">
        <v>589</v>
      </c>
      <c r="B1279" s="8">
        <v>65</v>
      </c>
    </row>
    <row r="1280" s="90" customFormat="1" ht="17.1" customHeight="1" spans="1:2">
      <c r="A1280" s="7" t="s">
        <v>590</v>
      </c>
      <c r="B1280" s="8">
        <v>0</v>
      </c>
    </row>
    <row r="1281" s="90" customFormat="1" ht="17.1" customHeight="1" spans="1:2">
      <c r="A1281" s="7" t="s">
        <v>1573</v>
      </c>
      <c r="B1281" s="8">
        <v>6</v>
      </c>
    </row>
    <row r="1282" s="90" customFormat="1" ht="17.1" customHeight="1" spans="1:2">
      <c r="A1282" s="7" t="s">
        <v>1574</v>
      </c>
      <c r="B1282" s="8">
        <v>0</v>
      </c>
    </row>
    <row r="1283" s="90" customFormat="1" ht="17.1" customHeight="1" spans="1:2">
      <c r="A1283" s="7" t="s">
        <v>1575</v>
      </c>
      <c r="B1283" s="8">
        <v>85</v>
      </c>
    </row>
    <row r="1284" s="90" customFormat="1" ht="17.1" customHeight="1" spans="1:2">
      <c r="A1284" s="7" t="s">
        <v>1576</v>
      </c>
      <c r="B1284" s="8">
        <v>0</v>
      </c>
    </row>
    <row r="1285" s="90" customFormat="1" ht="17.1" customHeight="1" spans="1:2">
      <c r="A1285" s="7" t="s">
        <v>1577</v>
      </c>
      <c r="B1285" s="8">
        <v>20</v>
      </c>
    </row>
    <row r="1286" s="90" customFormat="1" ht="17.1" customHeight="1" spans="1:2">
      <c r="A1286" s="7" t="s">
        <v>1578</v>
      </c>
      <c r="B1286" s="8">
        <v>0</v>
      </c>
    </row>
    <row r="1287" s="90" customFormat="1" ht="17.1" customHeight="1" spans="1:2">
      <c r="A1287" s="7" t="s">
        <v>597</v>
      </c>
      <c r="B1287" s="8">
        <v>0</v>
      </c>
    </row>
    <row r="1288" s="90" customFormat="1" ht="17.1" customHeight="1" spans="1:2">
      <c r="A1288" s="7" t="s">
        <v>1579</v>
      </c>
      <c r="B1288" s="8">
        <v>109</v>
      </c>
    </row>
    <row r="1289" s="90" customFormat="1" ht="17.1" customHeight="1" spans="1:2">
      <c r="A1289" s="7" t="s">
        <v>1580</v>
      </c>
      <c r="B1289" s="8">
        <v>0</v>
      </c>
    </row>
    <row r="1290" s="90" customFormat="1" ht="17.1" customHeight="1" spans="1:2">
      <c r="A1290" s="7" t="s">
        <v>588</v>
      </c>
      <c r="B1290" s="8">
        <v>0</v>
      </c>
    </row>
    <row r="1291" s="90" customFormat="1" ht="17.1" customHeight="1" spans="1:2">
      <c r="A1291" s="7" t="s">
        <v>589</v>
      </c>
      <c r="B1291" s="8">
        <v>0</v>
      </c>
    </row>
    <row r="1292" s="90" customFormat="1" ht="17.1" customHeight="1" spans="1:2">
      <c r="A1292" s="7" t="s">
        <v>590</v>
      </c>
      <c r="B1292" s="8">
        <v>0</v>
      </c>
    </row>
    <row r="1293" s="90" customFormat="1" ht="17.1" customHeight="1" spans="1:2">
      <c r="A1293" s="7" t="s">
        <v>1581</v>
      </c>
      <c r="B1293" s="8">
        <v>0</v>
      </c>
    </row>
    <row r="1294" s="90" customFormat="1" ht="17.1" customHeight="1" spans="1:2">
      <c r="A1294" s="7" t="s">
        <v>1582</v>
      </c>
      <c r="B1294" s="8">
        <v>0</v>
      </c>
    </row>
    <row r="1295" s="90" customFormat="1" ht="17.1" customHeight="1" spans="1:2">
      <c r="A1295" s="7" t="s">
        <v>1583</v>
      </c>
      <c r="B1295" s="8">
        <v>146</v>
      </c>
    </row>
    <row r="1296" s="90" customFormat="1" ht="17.1" customHeight="1" spans="1:2">
      <c r="A1296" s="7" t="s">
        <v>588</v>
      </c>
      <c r="B1296" s="8">
        <v>0</v>
      </c>
    </row>
    <row r="1297" s="90" customFormat="1" ht="17.1" customHeight="1" spans="1:2">
      <c r="A1297" s="7" t="s">
        <v>589</v>
      </c>
      <c r="B1297" s="8">
        <v>0</v>
      </c>
    </row>
    <row r="1298" s="90" customFormat="1" ht="17.1" customHeight="1" spans="1:2">
      <c r="A1298" s="7" t="s">
        <v>590</v>
      </c>
      <c r="B1298" s="8">
        <v>0</v>
      </c>
    </row>
    <row r="1299" s="90" customFormat="1" ht="17.1" customHeight="1" spans="1:2">
      <c r="A1299" s="7" t="s">
        <v>1584</v>
      </c>
      <c r="B1299" s="8">
        <v>146</v>
      </c>
    </row>
    <row r="1300" s="90" customFormat="1" ht="17.1" customHeight="1" spans="1:2">
      <c r="A1300" s="7" t="s">
        <v>1585</v>
      </c>
      <c r="B1300" s="8">
        <v>0</v>
      </c>
    </row>
    <row r="1301" s="90" customFormat="1" ht="17.1" customHeight="1" spans="1:2">
      <c r="A1301" s="7" t="s">
        <v>1586</v>
      </c>
      <c r="B1301" s="8">
        <v>0</v>
      </c>
    </row>
    <row r="1302" s="90" customFormat="1" ht="17.1" customHeight="1" spans="1:2">
      <c r="A1302" s="7" t="s">
        <v>588</v>
      </c>
      <c r="B1302" s="8">
        <v>0</v>
      </c>
    </row>
    <row r="1303" s="90" customFormat="1" ht="17.1" customHeight="1" spans="1:2">
      <c r="A1303" s="7" t="s">
        <v>589</v>
      </c>
      <c r="B1303" s="8">
        <v>0</v>
      </c>
    </row>
    <row r="1304" s="90" customFormat="1" ht="17.1" customHeight="1" spans="1:2">
      <c r="A1304" s="7" t="s">
        <v>590</v>
      </c>
      <c r="B1304" s="8">
        <v>0</v>
      </c>
    </row>
    <row r="1305" s="90" customFormat="1" ht="17.1" customHeight="1" spans="1:2">
      <c r="A1305" s="7" t="s">
        <v>1587</v>
      </c>
      <c r="B1305" s="8">
        <v>0</v>
      </c>
    </row>
    <row r="1306" s="90" customFormat="1" ht="17.1" customHeight="1" spans="1:2">
      <c r="A1306" s="7" t="s">
        <v>1588</v>
      </c>
      <c r="B1306" s="8">
        <v>0</v>
      </c>
    </row>
    <row r="1307" s="90" customFormat="1" ht="17.1" customHeight="1" spans="1:2">
      <c r="A1307" s="7" t="s">
        <v>597</v>
      </c>
      <c r="B1307" s="8">
        <v>0</v>
      </c>
    </row>
    <row r="1308" s="90" customFormat="1" ht="17.1" customHeight="1" spans="1:2">
      <c r="A1308" s="7" t="s">
        <v>1589</v>
      </c>
      <c r="B1308" s="8">
        <v>0</v>
      </c>
    </row>
    <row r="1309" s="90" customFormat="1" ht="17.1" customHeight="1" spans="1:2">
      <c r="A1309" s="7" t="s">
        <v>1590</v>
      </c>
      <c r="B1309" s="8">
        <v>0</v>
      </c>
    </row>
    <row r="1310" s="90" customFormat="1" ht="17.1" customHeight="1" spans="1:2">
      <c r="A1310" s="7" t="s">
        <v>588</v>
      </c>
      <c r="B1310" s="8">
        <v>0</v>
      </c>
    </row>
    <row r="1311" s="90" customFormat="1" ht="17.1" customHeight="1" spans="1:2">
      <c r="A1311" s="7" t="s">
        <v>589</v>
      </c>
      <c r="B1311" s="8">
        <v>0</v>
      </c>
    </row>
    <row r="1312" s="90" customFormat="1" ht="17.1" customHeight="1" spans="1:2">
      <c r="A1312" s="7" t="s">
        <v>590</v>
      </c>
      <c r="B1312" s="8">
        <v>0</v>
      </c>
    </row>
    <row r="1313" s="90" customFormat="1" ht="17.1" customHeight="1" spans="1:2">
      <c r="A1313" s="7" t="s">
        <v>1591</v>
      </c>
      <c r="B1313" s="8">
        <v>0</v>
      </c>
    </row>
    <row r="1314" s="90" customFormat="1" ht="17.1" customHeight="1" spans="1:2">
      <c r="A1314" s="7" t="s">
        <v>1592</v>
      </c>
      <c r="B1314" s="8">
        <v>0</v>
      </c>
    </row>
    <row r="1315" s="90" customFormat="1" ht="17.1" customHeight="1" spans="1:2">
      <c r="A1315" s="7" t="s">
        <v>1593</v>
      </c>
      <c r="B1315" s="8">
        <v>0</v>
      </c>
    </row>
    <row r="1316" s="90" customFormat="1" ht="17.1" customHeight="1" spans="1:2">
      <c r="A1316" s="7" t="s">
        <v>1594</v>
      </c>
      <c r="B1316" s="8">
        <v>0</v>
      </c>
    </row>
    <row r="1317" s="90" customFormat="1" ht="17.1" customHeight="1" spans="1:2">
      <c r="A1317" s="7" t="s">
        <v>1595</v>
      </c>
      <c r="B1317" s="8">
        <v>0</v>
      </c>
    </row>
    <row r="1318" s="90" customFormat="1" ht="17.1" customHeight="1" spans="1:2">
      <c r="A1318" s="7" t="s">
        <v>1596</v>
      </c>
      <c r="B1318" s="8">
        <v>0</v>
      </c>
    </row>
    <row r="1319" s="90" customFormat="1" ht="17.1" customHeight="1" spans="1:2">
      <c r="A1319" s="7" t="s">
        <v>1597</v>
      </c>
      <c r="B1319" s="8">
        <v>0</v>
      </c>
    </row>
    <row r="1320" s="90" customFormat="1" ht="17.1" customHeight="1" spans="1:2">
      <c r="A1320" s="7" t="s">
        <v>1598</v>
      </c>
      <c r="B1320" s="8">
        <v>0</v>
      </c>
    </row>
    <row r="1321" s="90" customFormat="1" ht="17.1" customHeight="1" spans="1:2">
      <c r="A1321" s="7" t="s">
        <v>1599</v>
      </c>
      <c r="B1321" s="8">
        <v>0</v>
      </c>
    </row>
    <row r="1322" s="90" customFormat="1" ht="17.1" customHeight="1" spans="1:2">
      <c r="A1322" s="7" t="s">
        <v>1600</v>
      </c>
      <c r="B1322" s="8">
        <v>0</v>
      </c>
    </row>
    <row r="1323" s="90" customFormat="1" ht="17.1" customHeight="1" spans="1:2">
      <c r="A1323" s="7" t="s">
        <v>1601</v>
      </c>
      <c r="B1323" s="8">
        <v>0</v>
      </c>
    </row>
    <row r="1324" s="90" customFormat="1" ht="17.1" customHeight="1" spans="1:2">
      <c r="A1324" s="7" t="s">
        <v>1602</v>
      </c>
      <c r="B1324" s="8">
        <v>0</v>
      </c>
    </row>
    <row r="1325" s="90" customFormat="1" ht="17.1" customHeight="1" spans="1:2">
      <c r="A1325" s="7" t="s">
        <v>1603</v>
      </c>
      <c r="B1325" s="8">
        <v>0</v>
      </c>
    </row>
    <row r="1326" s="90" customFormat="1" ht="17.1" customHeight="1" spans="1:2">
      <c r="A1326" s="7" t="s">
        <v>1604</v>
      </c>
      <c r="B1326" s="8">
        <v>450</v>
      </c>
    </row>
    <row r="1327" s="90" customFormat="1" ht="17.1" customHeight="1" spans="1:2">
      <c r="A1327" s="7" t="s">
        <v>1605</v>
      </c>
      <c r="B1327" s="8">
        <v>0</v>
      </c>
    </row>
    <row r="1328" s="90" customFormat="1" ht="17.1" customHeight="1" spans="1:2">
      <c r="A1328" s="7" t="s">
        <v>1606</v>
      </c>
      <c r="B1328" s="8">
        <v>450</v>
      </c>
    </row>
    <row r="1329" s="90" customFormat="1" ht="17.1" customHeight="1" spans="1:2">
      <c r="A1329" s="7" t="s">
        <v>1607</v>
      </c>
      <c r="B1329" s="8">
        <v>0</v>
      </c>
    </row>
    <row r="1330" s="90" customFormat="1" ht="17.1" customHeight="1" spans="1:2">
      <c r="A1330" s="7" t="s">
        <v>1608</v>
      </c>
      <c r="B1330" s="8">
        <v>0</v>
      </c>
    </row>
    <row r="1331" s="90" customFormat="1" ht="17.1" customHeight="1" spans="1:2">
      <c r="A1331" s="7" t="s">
        <v>1609</v>
      </c>
      <c r="B1331" s="8">
        <v>0</v>
      </c>
    </row>
    <row r="1332" s="90" customFormat="1" ht="17.1" customHeight="1" spans="1:2">
      <c r="A1332" s="7" t="s">
        <v>1610</v>
      </c>
      <c r="B1332" s="8">
        <v>0</v>
      </c>
    </row>
    <row r="1333" s="90" customFormat="1" ht="17.1" customHeight="1" spans="1:2">
      <c r="A1333" s="7" t="s">
        <v>1611</v>
      </c>
      <c r="B1333" s="8">
        <v>5429</v>
      </c>
    </row>
    <row r="1334" s="90" customFormat="1" ht="17.1" customHeight="1" spans="1:2">
      <c r="A1334" s="7" t="s">
        <v>1612</v>
      </c>
      <c r="B1334" s="8">
        <v>5429</v>
      </c>
    </row>
    <row r="1335" s="90" customFormat="1" ht="17.1" customHeight="1" spans="1:2">
      <c r="A1335" s="7" t="s">
        <v>1613</v>
      </c>
      <c r="B1335" s="8">
        <v>5429</v>
      </c>
    </row>
    <row r="1336" s="90" customFormat="1" ht="17.1" customHeight="1" spans="1:2">
      <c r="A1336" s="7" t="s">
        <v>1614</v>
      </c>
      <c r="B1336" s="8">
        <v>3439</v>
      </c>
    </row>
    <row r="1337" s="90" customFormat="1" ht="17.1" customHeight="1" spans="1:2">
      <c r="A1337" s="7" t="s">
        <v>1615</v>
      </c>
      <c r="B1337" s="8">
        <v>3439</v>
      </c>
    </row>
    <row r="1338" s="90" customFormat="1" ht="17.1" customHeight="1" spans="1:2">
      <c r="A1338" s="7" t="s">
        <v>1616</v>
      </c>
      <c r="B1338" s="8">
        <v>3439</v>
      </c>
    </row>
    <row r="1339" s="90" customFormat="1" ht="17.1" customHeight="1" spans="1:2">
      <c r="A1339" s="7" t="s">
        <v>1617</v>
      </c>
      <c r="B1339" s="8">
        <v>0</v>
      </c>
    </row>
    <row r="1340" s="90" customFormat="1" ht="17.1" customHeight="1" spans="1:2">
      <c r="A1340" s="7" t="s">
        <v>1618</v>
      </c>
      <c r="B1340" s="8">
        <v>0</v>
      </c>
    </row>
    <row r="1341" s="90" customFormat="1" ht="17.1" customHeight="1" spans="1:2">
      <c r="A1341" s="7" t="s">
        <v>1619</v>
      </c>
      <c r="B1341" s="8">
        <v>0</v>
      </c>
    </row>
    <row r="1342" s="90" customFormat="1" ht="17.1" customHeight="1" spans="1:2">
      <c r="A1342" s="7" t="s">
        <v>1620</v>
      </c>
      <c r="B1342" s="8">
        <v>0</v>
      </c>
    </row>
    <row r="1343" s="90" customFormat="1" ht="17.25" customHeight="1" spans="1:2">
      <c r="A1343" s="7" t="s">
        <v>1621</v>
      </c>
      <c r="B1343" s="8">
        <v>0</v>
      </c>
    </row>
    <row r="1344" s="90" customFormat="1" ht="17.25" customHeight="1" spans="1:2">
      <c r="A1344" s="7"/>
      <c r="B1344" s="25"/>
    </row>
    <row r="1345" s="90" customFormat="1" ht="17.25" customHeight="1" spans="1:2">
      <c r="A1345" s="7"/>
      <c r="B1345" s="25"/>
    </row>
    <row r="1346" s="90" customFormat="1" ht="17.25" customHeight="1" spans="1:2">
      <c r="A1346" s="7"/>
      <c r="B1346" s="25"/>
    </row>
    <row r="1347" s="90" customFormat="1" ht="17.25" customHeight="1" spans="1:2">
      <c r="A1347" s="7"/>
      <c r="B1347" s="25"/>
    </row>
    <row r="1348" s="90" customFormat="1" ht="17.25" customHeight="1" spans="1:2">
      <c r="A1348" s="7"/>
      <c r="B1348" s="25"/>
    </row>
    <row r="1349" s="90" customFormat="1" ht="17.25" customHeight="1" spans="1:2">
      <c r="A1349" s="7"/>
      <c r="B1349" s="25"/>
    </row>
    <row r="1350" s="90" customFormat="1" ht="17.25" customHeight="1" spans="1:2">
      <c r="A1350" s="7"/>
      <c r="B1350" s="25"/>
    </row>
    <row r="1351" s="90" customFormat="1" ht="17.25" customHeight="1" spans="1:2">
      <c r="A1351" s="7"/>
      <c r="B1351" s="25"/>
    </row>
    <row r="1352" s="90" customFormat="1" ht="17.25" customHeight="1" spans="1:2">
      <c r="A1352" s="7"/>
      <c r="B1352" s="25"/>
    </row>
    <row r="1353" s="90" customFormat="1" ht="17.25" customHeight="1" spans="1:2">
      <c r="A1353" s="7"/>
      <c r="B1353" s="25"/>
    </row>
    <row r="1354" s="90" customFormat="1" ht="17.25" customHeight="1" spans="1:2">
      <c r="A1354" s="7"/>
      <c r="B1354" s="25"/>
    </row>
    <row r="1355" s="90" customFormat="1" ht="17.25" customHeight="1" spans="1:2">
      <c r="A1355" s="7"/>
      <c r="B1355" s="25"/>
    </row>
    <row r="1356" s="90" customFormat="1" ht="17.25" customHeight="1" spans="1:2">
      <c r="A1356" s="7"/>
      <c r="B1356" s="25"/>
    </row>
    <row r="1357" s="90" customFormat="1" ht="17.25" customHeight="1" spans="1:2">
      <c r="A1357" s="7"/>
      <c r="B1357" s="25"/>
    </row>
    <row r="1358" s="90" customFormat="1" ht="17.25" customHeight="1" spans="1:2">
      <c r="A1358" s="7"/>
      <c r="B1358" s="25"/>
    </row>
    <row r="1359" s="90" customFormat="1" ht="17.25" customHeight="1" spans="1:2">
      <c r="A1359" s="7"/>
      <c r="B1359" s="25"/>
    </row>
    <row r="1360" s="90" customFormat="1" ht="17.25" customHeight="1" spans="1:2">
      <c r="A1360" s="7"/>
      <c r="B1360" s="25"/>
    </row>
    <row r="1361" s="90" customFormat="1" ht="17.25" customHeight="1" spans="1:2">
      <c r="A1361" s="7"/>
      <c r="B1361" s="25"/>
    </row>
    <row r="1362" s="90" customFormat="1" ht="17.25" customHeight="1" spans="1:2">
      <c r="A1362" s="7"/>
      <c r="B1362" s="25"/>
    </row>
    <row r="1363" s="90" customFormat="1" ht="17.25" customHeight="1" spans="1:2">
      <c r="A1363" s="7"/>
      <c r="B1363" s="25"/>
    </row>
    <row r="1364" s="90" customFormat="1" ht="17.25" customHeight="1" spans="1:2">
      <c r="A1364" s="7"/>
      <c r="B1364" s="25"/>
    </row>
    <row r="1365" s="90" customFormat="1" ht="17.25" customHeight="1" spans="1:2">
      <c r="A1365" s="7"/>
      <c r="B1365" s="25"/>
    </row>
    <row r="1366" s="90" customFormat="1" ht="17.25" customHeight="1" spans="1:2">
      <c r="A1366" s="7"/>
      <c r="B1366" s="25"/>
    </row>
    <row r="1367" s="90" customFormat="1" ht="17.25" customHeight="1" spans="1:2">
      <c r="A1367" s="7"/>
      <c r="B1367" s="25"/>
    </row>
    <row r="1368" s="90" customFormat="1" ht="17.25" customHeight="1" spans="1:2">
      <c r="A1368" s="7"/>
      <c r="B1368" s="25"/>
    </row>
    <row r="1369" s="90" customFormat="1" ht="17.1" customHeight="1" spans="1:2">
      <c r="A1369" s="7"/>
      <c r="B1369" s="25"/>
    </row>
    <row r="1370" s="90" customFormat="1" ht="17.1" customHeight="1" spans="1:2">
      <c r="A1370" s="7"/>
      <c r="B1370" s="25"/>
    </row>
    <row r="1371" s="90" customFormat="1" ht="17.1" customHeight="1" spans="1:2">
      <c r="A1371" s="7"/>
      <c r="B1371" s="25"/>
    </row>
    <row r="1372" s="90" customFormat="1" ht="17.1" customHeight="1" spans="1:2">
      <c r="A1372" s="7"/>
      <c r="B1372" s="25"/>
    </row>
    <row r="1373" s="90" customFormat="1" ht="17.1" customHeight="1" spans="1:2">
      <c r="A1373" s="7"/>
      <c r="B1373" s="25"/>
    </row>
    <row r="1374" s="90" customFormat="1" ht="17.1" customHeight="1" spans="1:2">
      <c r="A1374" s="7"/>
      <c r="B1374" s="25"/>
    </row>
    <row r="1375" s="90" customFormat="1" ht="17.1" customHeight="1" spans="1:2">
      <c r="A1375" s="7"/>
      <c r="B1375" s="25"/>
    </row>
    <row r="1376" s="90" customFormat="1" ht="17.1" customHeight="1" spans="1:2">
      <c r="A1376" s="7"/>
      <c r="B1376" s="25"/>
    </row>
    <row r="1377" s="90" customFormat="1" ht="17.1" customHeight="1" spans="1:2">
      <c r="A1377" s="7"/>
      <c r="B1377" s="25"/>
    </row>
    <row r="1378" s="90" customFormat="1" ht="17.1" customHeight="1" spans="1:2">
      <c r="A1378" s="7"/>
      <c r="B1378" s="25"/>
    </row>
    <row r="1379" s="90" customFormat="1" ht="17.1" customHeight="1" spans="1:2">
      <c r="A1379" s="7"/>
      <c r="B1379" s="25"/>
    </row>
    <row r="1380" s="90" customFormat="1" ht="17.1" customHeight="1" spans="1:2">
      <c r="A1380" s="7"/>
      <c r="B1380" s="25"/>
    </row>
    <row r="1381" s="90" customFormat="1" ht="17.1" customHeight="1" spans="1:2">
      <c r="A1381" s="7"/>
      <c r="B1381" s="25"/>
    </row>
    <row r="1382" s="90" customFormat="1" ht="17.1" customHeight="1" spans="1:2">
      <c r="A1382" s="7"/>
      <c r="B1382" s="25"/>
    </row>
    <row r="1383" s="90" customFormat="1" ht="17.1" customHeight="1" spans="1:2">
      <c r="A1383" s="7"/>
      <c r="B1383" s="25"/>
    </row>
    <row r="1384" s="90" customFormat="1" ht="17.1" customHeight="1" spans="1:2">
      <c r="A1384" s="7"/>
      <c r="B1384" s="25"/>
    </row>
    <row r="1385" s="90" customFormat="1" ht="17.1" customHeight="1" spans="1:2">
      <c r="A1385" s="7"/>
      <c r="B1385" s="25"/>
    </row>
    <row r="1386" s="90" customFormat="1" ht="17.1" customHeight="1" spans="1:2">
      <c r="A1386" s="7"/>
      <c r="B1386" s="25"/>
    </row>
    <row r="1387" s="90" customFormat="1" ht="17.1" customHeight="1" spans="1:2">
      <c r="A1387" s="7"/>
      <c r="B1387" s="25"/>
    </row>
    <row r="1388" s="90" customFormat="1" ht="17.1" customHeight="1" spans="1:2">
      <c r="A1388" s="7"/>
      <c r="B1388" s="25"/>
    </row>
    <row r="1389" s="90" customFormat="1" ht="17.1" customHeight="1" spans="1:2">
      <c r="A1389" s="7"/>
      <c r="B1389" s="25"/>
    </row>
    <row r="1390" s="90" customFormat="1" ht="17.1" customHeight="1" spans="1:2">
      <c r="A1390" s="7"/>
      <c r="B1390" s="25"/>
    </row>
    <row r="1391" s="90" customFormat="1" ht="17.1" customHeight="1" spans="1:2">
      <c r="A1391" s="7"/>
      <c r="B1391" s="25"/>
    </row>
    <row r="1392" s="90" customFormat="1" ht="17.1" customHeight="1" spans="1:2">
      <c r="A1392" s="7"/>
      <c r="B1392" s="25"/>
    </row>
    <row r="1393" s="90" customFormat="1" ht="17.1" customHeight="1" spans="1:2">
      <c r="A1393" s="7"/>
      <c r="B1393" s="25"/>
    </row>
    <row r="1394" s="90" customFormat="1" ht="17.1" customHeight="1" spans="1:2">
      <c r="A1394" s="7"/>
      <c r="B1394" s="25"/>
    </row>
    <row r="1395" s="90" customFormat="1" ht="17.1" customHeight="1" spans="1:2">
      <c r="A1395" s="7"/>
      <c r="B1395" s="25"/>
    </row>
    <row r="1396" s="90" customFormat="1" ht="17.1" customHeight="1" spans="1:2">
      <c r="A1396" s="7"/>
      <c r="B1396" s="25"/>
    </row>
    <row r="1397" s="90" customFormat="1" ht="17.1" customHeight="1" spans="1:2">
      <c r="A1397" s="7"/>
      <c r="B1397" s="25"/>
    </row>
    <row r="1398" s="90" customFormat="1" ht="17.1" customHeight="1" spans="1:2">
      <c r="A1398" s="7"/>
      <c r="B1398" s="25"/>
    </row>
    <row r="1399" s="90" customFormat="1" ht="17.1" customHeight="1" spans="1:2">
      <c r="A1399" s="7"/>
      <c r="B1399" s="25"/>
    </row>
    <row r="1400" s="90" customFormat="1" ht="17.1" customHeight="1" spans="1:2">
      <c r="A1400" s="7"/>
      <c r="B1400" s="25"/>
    </row>
    <row r="1401" s="90" customFormat="1" ht="17.1" customHeight="1" spans="1:2">
      <c r="A1401" s="7"/>
      <c r="B1401" s="25"/>
    </row>
    <row r="1402" s="90" customFormat="1" ht="17.1" customHeight="1" spans="1:2">
      <c r="A1402" s="7"/>
      <c r="B1402" s="25"/>
    </row>
    <row r="1403" s="90" customFormat="1" ht="17.1" customHeight="1" spans="1:2">
      <c r="A1403" s="7"/>
      <c r="B1403" s="25"/>
    </row>
    <row r="1404" s="90" customFormat="1" ht="17.1" customHeight="1" spans="1:2">
      <c r="A1404" s="7"/>
      <c r="B1404" s="25"/>
    </row>
    <row r="1405" s="90" customFormat="1" ht="17.1" customHeight="1" spans="1:2">
      <c r="A1405" s="7"/>
      <c r="B1405" s="25"/>
    </row>
    <row r="1406" s="90" customFormat="1" ht="17.1" customHeight="1" spans="1:2">
      <c r="A1406" s="7"/>
      <c r="B1406" s="25"/>
    </row>
    <row r="1407" s="90" customFormat="1" ht="17.1" customHeight="1" spans="1:2">
      <c r="A1407" s="7"/>
      <c r="B1407" s="25"/>
    </row>
    <row r="1408" s="90" customFormat="1" ht="17.1" customHeight="1" spans="1:2">
      <c r="A1408" s="7"/>
      <c r="B1408" s="25"/>
    </row>
    <row r="1409" s="90" customFormat="1" ht="17.1" customHeight="1" spans="1:2">
      <c r="A1409" s="7"/>
      <c r="B1409" s="25"/>
    </row>
    <row r="1410" s="90" customFormat="1" ht="17.1" customHeight="1" spans="1:2">
      <c r="A1410" s="7"/>
      <c r="B1410" s="25"/>
    </row>
    <row r="1411" s="90" customFormat="1" ht="17.1" customHeight="1" spans="1:2">
      <c r="A1411" s="7"/>
      <c r="B1411" s="25"/>
    </row>
    <row r="1412" s="90" customFormat="1" ht="17.1" customHeight="1" spans="1:2">
      <c r="A1412" s="7"/>
      <c r="B1412" s="25"/>
    </row>
    <row r="1413" s="90" customFormat="1" ht="17.1" customHeight="1" spans="1:2">
      <c r="A1413" s="7"/>
      <c r="B1413" s="25"/>
    </row>
    <row r="1414" s="90" customFormat="1" ht="17.1" customHeight="1" spans="1:2">
      <c r="A1414" s="7"/>
      <c r="B1414" s="25"/>
    </row>
    <row r="1415" s="90" customFormat="1" ht="17.1" customHeight="1" spans="1:2">
      <c r="A1415" s="7"/>
      <c r="B1415" s="25"/>
    </row>
    <row r="1416" s="90" customFormat="1" ht="17.1" customHeight="1" spans="1:2">
      <c r="A1416" s="7"/>
      <c r="B1416" s="25"/>
    </row>
    <row r="1417" s="90" customFormat="1" ht="17.1" customHeight="1" spans="1:2">
      <c r="A1417" s="7"/>
      <c r="B1417" s="25"/>
    </row>
    <row r="1418" s="90" customFormat="1" ht="17.1" customHeight="1" spans="1:2">
      <c r="A1418" s="7"/>
      <c r="B1418" s="25"/>
    </row>
    <row r="1419" s="90" customFormat="1" ht="17.1" customHeight="1" spans="1:2">
      <c r="A1419" s="7"/>
      <c r="B1419" s="25"/>
    </row>
    <row r="1420" s="90" customFormat="1" ht="17.1" customHeight="1" spans="1:2">
      <c r="A1420" s="7"/>
      <c r="B1420" s="25"/>
    </row>
    <row r="1421" s="90" customFormat="1" ht="17.1" customHeight="1" spans="1:2">
      <c r="A1421" s="7"/>
      <c r="B1421" s="25"/>
    </row>
    <row r="1422" s="90" customFormat="1" ht="17.1" customHeight="1" spans="1:2">
      <c r="A1422" s="7"/>
      <c r="B1422" s="25"/>
    </row>
    <row r="1423" s="90" customFormat="1" ht="17.1" customHeight="1" spans="1:2">
      <c r="A1423" s="7"/>
      <c r="B1423" s="25"/>
    </row>
    <row r="1424" s="90" customFormat="1" ht="17.1" customHeight="1" spans="1:2">
      <c r="A1424" s="7"/>
      <c r="B1424" s="25"/>
    </row>
    <row r="1425" s="90" customFormat="1" ht="17.1" customHeight="1" spans="1:2">
      <c r="A1425" s="7"/>
      <c r="B1425" s="25"/>
    </row>
    <row r="1426" s="90" customFormat="1" ht="17.1" customHeight="1" spans="1:2">
      <c r="A1426" s="7"/>
      <c r="B1426" s="25"/>
    </row>
    <row r="1427" s="90" customFormat="1" ht="17.1" customHeight="1" spans="1:2">
      <c r="A1427" s="7"/>
      <c r="B1427" s="25"/>
    </row>
    <row r="1428" s="90" customFormat="1" ht="17.1" customHeight="1" spans="1:2">
      <c r="A1428" s="7"/>
      <c r="B1428" s="25"/>
    </row>
    <row r="1429" s="90" customFormat="1" ht="17.1" customHeight="1" spans="1:2">
      <c r="A1429" s="7"/>
      <c r="B1429" s="25"/>
    </row>
    <row r="1430" s="90" customFormat="1" ht="17.1" customHeight="1" spans="1:2">
      <c r="A1430" s="7"/>
      <c r="B1430" s="25"/>
    </row>
    <row r="1431" s="90" customFormat="1" ht="17.1" customHeight="1" spans="1:2">
      <c r="A1431" s="7"/>
      <c r="B1431" s="25"/>
    </row>
    <row r="1432" s="90" customFormat="1" ht="17.1" customHeight="1" spans="1:2">
      <c r="A1432" s="7"/>
      <c r="B1432" s="25"/>
    </row>
    <row r="1433" s="90" customFormat="1" ht="17.1" customHeight="1" spans="1:2">
      <c r="A1433" s="7"/>
      <c r="B1433" s="25"/>
    </row>
    <row r="1434" s="90" customFormat="1" ht="17.1" customHeight="1" spans="1:2">
      <c r="A1434" s="7"/>
      <c r="B1434" s="25"/>
    </row>
    <row r="1435" s="90" customFormat="1" ht="17.1" customHeight="1" spans="1:2">
      <c r="A1435" s="7"/>
      <c r="B1435" s="25"/>
    </row>
    <row r="1436" s="90" customFormat="1" ht="17.1" customHeight="1" spans="1:2">
      <c r="A1436" s="7"/>
      <c r="B1436" s="25"/>
    </row>
    <row r="1437" s="90" customFormat="1" ht="17.1" customHeight="1" spans="1:2">
      <c r="A1437" s="7"/>
      <c r="B1437" s="25"/>
    </row>
    <row r="1438" s="90" customFormat="1" ht="17.1" customHeight="1" spans="1:2">
      <c r="A1438" s="7"/>
      <c r="B1438" s="25"/>
    </row>
    <row r="1439" s="90" customFormat="1" ht="17.1" customHeight="1" spans="1:2">
      <c r="A1439" s="7"/>
      <c r="B1439" s="25"/>
    </row>
    <row r="1440" s="90" customFormat="1" ht="17.1" customHeight="1" spans="1:2">
      <c r="A1440" s="7"/>
      <c r="B1440" s="25"/>
    </row>
    <row r="1441" s="90" customFormat="1" ht="17.1" customHeight="1" spans="1:2">
      <c r="A1441" s="7"/>
      <c r="B1441" s="25"/>
    </row>
    <row r="1442" s="90" customFormat="1" ht="17.1" customHeight="1" spans="1:2">
      <c r="A1442" s="7"/>
      <c r="B1442" s="25"/>
    </row>
    <row r="1443" s="90" customFormat="1" ht="17.1" customHeight="1" spans="1:2">
      <c r="A1443" s="7"/>
      <c r="B1443" s="25"/>
    </row>
    <row r="1444" s="90" customFormat="1" ht="17.1" customHeight="1" spans="1:2">
      <c r="A1444" s="7"/>
      <c r="B1444" s="25"/>
    </row>
    <row r="1445" s="90" customFormat="1" ht="17.1" customHeight="1" spans="1:2">
      <c r="A1445" s="7"/>
      <c r="B1445" s="25"/>
    </row>
    <row r="1446" s="90" customFormat="1" ht="17.1" customHeight="1" spans="1:2">
      <c r="A1446" s="7"/>
      <c r="B1446" s="25"/>
    </row>
    <row r="1447" s="90" customFormat="1" ht="17.1" customHeight="1" spans="1:2">
      <c r="A1447" s="7"/>
      <c r="B1447" s="25"/>
    </row>
    <row r="1448" s="90" customFormat="1" ht="17.1" customHeight="1" spans="1:2">
      <c r="A1448" s="7"/>
      <c r="B1448" s="25"/>
    </row>
    <row r="1449" s="90" customFormat="1" ht="16.9" customHeight="1" spans="1:2">
      <c r="A1449" s="7"/>
      <c r="B1449" s="25"/>
    </row>
    <row r="1450" s="90" customFormat="1" ht="16.9" customHeight="1" spans="1:2">
      <c r="A1450" s="7"/>
      <c r="B1450" s="25"/>
    </row>
    <row r="1451" s="90" customFormat="1" ht="16.9" customHeight="1" spans="1:2">
      <c r="A1451" s="7"/>
      <c r="B1451" s="25"/>
    </row>
    <row r="1452" s="90" customFormat="1" ht="16.9" customHeight="1" spans="1:2">
      <c r="A1452" s="7"/>
      <c r="B1452" s="25"/>
    </row>
    <row r="1453" s="90" customFormat="1" ht="16.9" customHeight="1" spans="1:2">
      <c r="A1453" s="7"/>
      <c r="B1453" s="25"/>
    </row>
    <row r="1454" s="90" customFormat="1" ht="16.9" customHeight="1" spans="1:2">
      <c r="A1454" s="7"/>
      <c r="B1454" s="25"/>
    </row>
    <row r="1455" s="90" customFormat="1" ht="16.9" customHeight="1" spans="1:2">
      <c r="A1455" s="7"/>
      <c r="B1455" s="25"/>
    </row>
    <row r="1456" s="90" customFormat="1" ht="16.9" customHeight="1" spans="1:2">
      <c r="A1456" s="7"/>
      <c r="B1456" s="25"/>
    </row>
    <row r="1457" s="90" customFormat="1" ht="16.9" customHeight="1" spans="1:2">
      <c r="A1457" s="7"/>
      <c r="B1457" s="25"/>
    </row>
    <row r="1458" s="90" customFormat="1" ht="16.9" customHeight="1" spans="1:2">
      <c r="A1458" s="7"/>
      <c r="B1458" s="25"/>
    </row>
    <row r="1459" s="90" customFormat="1" ht="16.9" customHeight="1" spans="1:2">
      <c r="A1459" s="7"/>
      <c r="B1459" s="25"/>
    </row>
    <row r="1460" s="90" customFormat="1" ht="16.9" customHeight="1" spans="1:2">
      <c r="A1460" s="7"/>
      <c r="B1460" s="25"/>
    </row>
    <row r="1461" s="90" customFormat="1" ht="16.9" customHeight="1" spans="1:2">
      <c r="A1461" s="7"/>
      <c r="B1461" s="25"/>
    </row>
    <row r="1462" s="90" customFormat="1" ht="16.9" customHeight="1" spans="1:2">
      <c r="A1462" s="7"/>
      <c r="B1462" s="25"/>
    </row>
    <row r="1463" s="90" customFormat="1" ht="16.9" customHeight="1" spans="1:2">
      <c r="A1463" s="7"/>
      <c r="B1463" s="25"/>
    </row>
    <row r="1464" s="90" customFormat="1" ht="16.9" customHeight="1" spans="1:2">
      <c r="A1464" s="7"/>
      <c r="B1464" s="25"/>
    </row>
    <row r="1465" s="90" customFormat="1" ht="17.1" customHeight="1" spans="1:2">
      <c r="A1465" s="7"/>
      <c r="B1465" s="25"/>
    </row>
    <row r="1466" s="90" customFormat="1" ht="17.1" customHeight="1" spans="1:2">
      <c r="A1466" s="7"/>
      <c r="B1466" s="25"/>
    </row>
    <row r="1467" s="90" customFormat="1" ht="17.1" customHeight="1" spans="1:2">
      <c r="A1467" s="7"/>
      <c r="B1467" s="25"/>
    </row>
    <row r="1468" s="90" customFormat="1" ht="17.1" customHeight="1" spans="1:2">
      <c r="A1468" s="7"/>
      <c r="B1468" s="25"/>
    </row>
    <row r="1469" s="90" customFormat="1" ht="16.9" customHeight="1" spans="1:2">
      <c r="A1469" s="7"/>
      <c r="B1469" s="25"/>
    </row>
    <row r="1470" s="90" customFormat="1" ht="16.9" customHeight="1" spans="1:2">
      <c r="A1470" s="7"/>
      <c r="B1470" s="25"/>
    </row>
    <row r="1471" s="90" customFormat="1" ht="16.9" customHeight="1" spans="1:2">
      <c r="A1471" s="7"/>
      <c r="B1471" s="25"/>
    </row>
    <row r="1472" s="90" customFormat="1" ht="16.9" customHeight="1" spans="1:2">
      <c r="A1472" s="7"/>
      <c r="B1472" s="25"/>
    </row>
    <row r="1473" s="90" customFormat="1" ht="16.9" customHeight="1" spans="1:2">
      <c r="A1473" s="7"/>
      <c r="B1473" s="25"/>
    </row>
    <row r="1474" s="90" customFormat="1" ht="16.9" customHeight="1" spans="1:2">
      <c r="A1474" s="7"/>
      <c r="B1474" s="25"/>
    </row>
    <row r="1475" s="90" customFormat="1" ht="16.9" customHeight="1" spans="1:2">
      <c r="A1475" s="7"/>
      <c r="B1475" s="25"/>
    </row>
    <row r="1476" s="90" customFormat="1" ht="16.9" customHeight="1" spans="1:2">
      <c r="A1476" s="7"/>
      <c r="B1476" s="25"/>
    </row>
    <row r="1477" s="90" customFormat="1" ht="16.9" customHeight="1" spans="1:2">
      <c r="A1477" s="7"/>
      <c r="B1477" s="25"/>
    </row>
    <row r="1478" s="90" customFormat="1" ht="16.9" customHeight="1" spans="1:2">
      <c r="A1478" s="7"/>
      <c r="B1478" s="25"/>
    </row>
    <row r="1479" s="90" customFormat="1" ht="16.9" customHeight="1" spans="1:2">
      <c r="A1479" s="7"/>
      <c r="B1479" s="25"/>
    </row>
    <row r="1480" s="90" customFormat="1" ht="16.9" customHeight="1" spans="1:2">
      <c r="A1480" s="7"/>
      <c r="B1480" s="25"/>
    </row>
    <row r="1481" s="90" customFormat="1" ht="16.9" customHeight="1" spans="1:2">
      <c r="A1481" s="7"/>
      <c r="B1481" s="25"/>
    </row>
    <row r="1482" s="90" customFormat="1" ht="16.9" customHeight="1" spans="1:2">
      <c r="A1482" s="7"/>
      <c r="B1482" s="25"/>
    </row>
    <row r="1483" s="90" customFormat="1" ht="16.9" customHeight="1" spans="1:2">
      <c r="A1483" s="7"/>
      <c r="B1483" s="25"/>
    </row>
    <row r="1484" s="90" customFormat="1" ht="16.9" customHeight="1" spans="1:2">
      <c r="A1484" s="7"/>
      <c r="B1484" s="25"/>
    </row>
    <row r="1485" s="90" customFormat="1" ht="17.1" customHeight="1" spans="1:2">
      <c r="A1485" s="7"/>
      <c r="B1485" s="25"/>
    </row>
    <row r="1486" s="90" customFormat="1" ht="17.1" customHeight="1" spans="1:2">
      <c r="A1486" s="7"/>
      <c r="B1486" s="25"/>
    </row>
    <row r="1487" s="90" customFormat="1" ht="17.1" customHeight="1" spans="1:2">
      <c r="A1487" s="7"/>
      <c r="B1487" s="25"/>
    </row>
    <row r="1488" s="90" customFormat="1" ht="17.1" customHeight="1" spans="1:2">
      <c r="A1488" s="7"/>
      <c r="B1488" s="25"/>
    </row>
    <row r="1489" s="90" customFormat="1" ht="17.1" customHeight="1" spans="1:2">
      <c r="A1489" s="7"/>
      <c r="B1489" s="25"/>
    </row>
    <row r="1490" s="90" customFormat="1" ht="17.25" customHeight="1" spans="1:2">
      <c r="A1490" s="7"/>
      <c r="B1490" s="25"/>
    </row>
    <row r="1491" s="90" customFormat="1" ht="17.1" customHeight="1" spans="1:2">
      <c r="A1491" s="24" t="s">
        <v>56</v>
      </c>
      <c r="B1491" s="8">
        <v>408387</v>
      </c>
    </row>
    <row r="1492" s="90" customFormat="1" ht="16.9" customHeight="1"/>
  </sheetData>
  <mergeCells count="2">
    <mergeCell ref="A1:B1"/>
    <mergeCell ref="A2:B2"/>
  </mergeCell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showGridLines="0" showZeros="0" workbookViewId="0">
      <selection activeCell="F14" sqref="F14"/>
    </sheetView>
  </sheetViews>
  <sheetFormatPr defaultColWidth="9.125" defaultRowHeight="14.25" outlineLevelCol="1"/>
  <cols>
    <col min="1" max="1" width="44.375" style="90" customWidth="1"/>
    <col min="2" max="2" width="31.625" style="90" customWidth="1"/>
    <col min="3" max="256" width="9.125" style="75" customWidth="1"/>
    <col min="257" max="16384" width="9.125" style="75"/>
  </cols>
  <sheetData>
    <row r="1" s="90" customFormat="1" ht="36" customHeight="1" spans="1:2">
      <c r="A1" s="77" t="s">
        <v>1622</v>
      </c>
      <c r="B1" s="77"/>
    </row>
    <row r="2" s="90" customFormat="1" ht="17.1" customHeight="1" spans="1:2">
      <c r="A2" s="91" t="s">
        <v>1</v>
      </c>
      <c r="B2" s="91"/>
    </row>
    <row r="3" s="90" customFormat="1" ht="17.1" customHeight="1" spans="1:2">
      <c r="A3" s="24" t="s">
        <v>2</v>
      </c>
      <c r="B3" s="24" t="s">
        <v>5</v>
      </c>
    </row>
    <row r="4" s="90" customFormat="1" ht="17.1" customHeight="1" spans="1:2">
      <c r="A4" s="62" t="s">
        <v>1623</v>
      </c>
      <c r="B4" s="8">
        <v>93128</v>
      </c>
    </row>
    <row r="5" s="90" customFormat="1" ht="17.1" customHeight="1" spans="1:2">
      <c r="A5" s="62" t="s">
        <v>1624</v>
      </c>
      <c r="B5" s="8">
        <v>74874</v>
      </c>
    </row>
    <row r="6" s="90" customFormat="1" ht="17.1" customHeight="1" spans="1:2">
      <c r="A6" s="62" t="s">
        <v>1625</v>
      </c>
      <c r="B6" s="8">
        <v>15204</v>
      </c>
    </row>
    <row r="7" s="90" customFormat="1" ht="17.1" customHeight="1" spans="1:2">
      <c r="A7" s="62" t="s">
        <v>1626</v>
      </c>
      <c r="B7" s="8">
        <v>458</v>
      </c>
    </row>
    <row r="8" s="90" customFormat="1" ht="17.1" customHeight="1" spans="1:2">
      <c r="A8" s="62" t="s">
        <v>1627</v>
      </c>
      <c r="B8" s="8">
        <v>2592</v>
      </c>
    </row>
    <row r="9" s="90" customFormat="1" ht="17.1" customHeight="1" spans="1:2">
      <c r="A9" s="62" t="s">
        <v>1628</v>
      </c>
      <c r="B9" s="8">
        <v>60027</v>
      </c>
    </row>
    <row r="10" s="90" customFormat="1" ht="17.1" customHeight="1" spans="1:2">
      <c r="A10" s="62" t="s">
        <v>1629</v>
      </c>
      <c r="B10" s="8">
        <v>29472</v>
      </c>
    </row>
    <row r="11" s="90" customFormat="1" ht="17.1" customHeight="1" spans="1:2">
      <c r="A11" s="62" t="s">
        <v>1630</v>
      </c>
      <c r="B11" s="8">
        <v>280</v>
      </c>
    </row>
    <row r="12" s="90" customFormat="1" ht="17.1" customHeight="1" spans="1:2">
      <c r="A12" s="62" t="s">
        <v>1631</v>
      </c>
      <c r="B12" s="8">
        <v>151</v>
      </c>
    </row>
    <row r="13" s="90" customFormat="1" ht="17.1" customHeight="1" spans="1:2">
      <c r="A13" s="62" t="s">
        <v>1632</v>
      </c>
      <c r="B13" s="8">
        <v>364</v>
      </c>
    </row>
    <row r="14" s="90" customFormat="1" ht="17.1" customHeight="1" spans="1:2">
      <c r="A14" s="62" t="s">
        <v>1633</v>
      </c>
      <c r="B14" s="8">
        <v>318</v>
      </c>
    </row>
    <row r="15" s="90" customFormat="1" ht="17.1" customHeight="1" spans="1:2">
      <c r="A15" s="62" t="s">
        <v>1634</v>
      </c>
      <c r="B15" s="8">
        <v>541</v>
      </c>
    </row>
    <row r="16" s="90" customFormat="1" ht="17.1" customHeight="1" spans="1:2">
      <c r="A16" s="62" t="s">
        <v>1635</v>
      </c>
      <c r="B16" s="8">
        <v>0</v>
      </c>
    </row>
    <row r="17" s="90" customFormat="1" ht="17.1" customHeight="1" spans="1:2">
      <c r="A17" s="62" t="s">
        <v>1636</v>
      </c>
      <c r="B17" s="8">
        <v>158</v>
      </c>
    </row>
    <row r="18" s="90" customFormat="1" ht="17.1" customHeight="1" spans="1:2">
      <c r="A18" s="62" t="s">
        <v>1637</v>
      </c>
      <c r="B18" s="8">
        <v>2266</v>
      </c>
    </row>
    <row r="19" s="90" customFormat="1" ht="17.1" customHeight="1" spans="1:2">
      <c r="A19" s="62" t="s">
        <v>1638</v>
      </c>
      <c r="B19" s="8">
        <v>26477</v>
      </c>
    </row>
    <row r="20" s="90" customFormat="1" ht="17.1" customHeight="1" spans="1:2">
      <c r="A20" s="62" t="s">
        <v>1639</v>
      </c>
      <c r="B20" s="8">
        <v>48140</v>
      </c>
    </row>
    <row r="21" s="90" customFormat="1" ht="17.1" customHeight="1" spans="1:2">
      <c r="A21" s="62" t="s">
        <v>1640</v>
      </c>
      <c r="B21" s="8">
        <v>8506</v>
      </c>
    </row>
    <row r="22" s="90" customFormat="1" ht="17.1" customHeight="1" spans="1:2">
      <c r="A22" s="62" t="s">
        <v>1641</v>
      </c>
      <c r="B22" s="8">
        <v>38135</v>
      </c>
    </row>
    <row r="23" s="90" customFormat="1" ht="17.1" customHeight="1" spans="1:2">
      <c r="A23" s="62" t="s">
        <v>1642</v>
      </c>
      <c r="B23" s="8">
        <v>60</v>
      </c>
    </row>
    <row r="24" s="90" customFormat="1" ht="17.1" customHeight="1" spans="1:2">
      <c r="A24" s="62" t="s">
        <v>1643</v>
      </c>
      <c r="B24" s="8">
        <v>0</v>
      </c>
    </row>
    <row r="25" s="90" customFormat="1" ht="17.1" customHeight="1" spans="1:2">
      <c r="A25" s="62" t="s">
        <v>1644</v>
      </c>
      <c r="B25" s="8">
        <v>952</v>
      </c>
    </row>
    <row r="26" s="90" customFormat="1" ht="17.1" customHeight="1" spans="1:2">
      <c r="A26" s="62" t="s">
        <v>1645</v>
      </c>
      <c r="B26" s="8">
        <v>15</v>
      </c>
    </row>
    <row r="27" s="90" customFormat="1" ht="17.1" customHeight="1" spans="1:2">
      <c r="A27" s="62" t="s">
        <v>1646</v>
      </c>
      <c r="B27" s="8">
        <v>472</v>
      </c>
    </row>
    <row r="28" s="90" customFormat="1" ht="17.1" customHeight="1" spans="1:2">
      <c r="A28" s="62" t="s">
        <v>1647</v>
      </c>
      <c r="B28" s="8">
        <v>27224</v>
      </c>
    </row>
    <row r="29" s="90" customFormat="1" ht="17.1" customHeight="1" spans="1:2">
      <c r="A29" s="62" t="s">
        <v>1640</v>
      </c>
      <c r="B29" s="8">
        <v>4058</v>
      </c>
    </row>
    <row r="30" s="90" customFormat="1" ht="17.1" customHeight="1" spans="1:2">
      <c r="A30" s="62" t="s">
        <v>1641</v>
      </c>
      <c r="B30" s="8">
        <v>21461</v>
      </c>
    </row>
    <row r="31" s="90" customFormat="1" ht="17.1" customHeight="1" spans="1:2">
      <c r="A31" s="62" t="s">
        <v>1642</v>
      </c>
      <c r="B31" s="8">
        <v>0</v>
      </c>
    </row>
    <row r="32" s="90" customFormat="1" ht="17.1" customHeight="1" spans="1:2">
      <c r="A32" s="62" t="s">
        <v>1644</v>
      </c>
      <c r="B32" s="8">
        <v>300</v>
      </c>
    </row>
    <row r="33" s="90" customFormat="1" ht="17.1" customHeight="1" spans="1:2">
      <c r="A33" s="62" t="s">
        <v>1645</v>
      </c>
      <c r="B33" s="8">
        <v>0</v>
      </c>
    </row>
    <row r="34" s="90" customFormat="1" ht="17.1" customHeight="1" spans="1:2">
      <c r="A34" s="62" t="s">
        <v>1646</v>
      </c>
      <c r="B34" s="8">
        <v>1405</v>
      </c>
    </row>
    <row r="35" s="90" customFormat="1" ht="17.1" customHeight="1" spans="1:2">
      <c r="A35" s="62" t="s">
        <v>1648</v>
      </c>
      <c r="B35" s="8">
        <v>6166</v>
      </c>
    </row>
    <row r="36" s="90" customFormat="1" ht="17.1" customHeight="1" spans="1:2">
      <c r="A36" s="62" t="s">
        <v>1649</v>
      </c>
      <c r="B36" s="8">
        <v>438</v>
      </c>
    </row>
    <row r="37" s="90" customFormat="1" ht="17.1" customHeight="1" spans="1:2">
      <c r="A37" s="62" t="s">
        <v>1650</v>
      </c>
      <c r="B37" s="8">
        <v>2778</v>
      </c>
    </row>
    <row r="38" s="90" customFormat="1" ht="17.1" customHeight="1" spans="1:2">
      <c r="A38" s="62" t="s">
        <v>1651</v>
      </c>
      <c r="B38" s="8">
        <v>2950</v>
      </c>
    </row>
    <row r="39" s="90" customFormat="1" ht="17.1" customHeight="1" spans="1:2">
      <c r="A39" s="62" t="s">
        <v>1652</v>
      </c>
      <c r="B39" s="8">
        <v>974</v>
      </c>
    </row>
    <row r="40" s="90" customFormat="1" ht="17.1" customHeight="1" spans="1:2">
      <c r="A40" s="62" t="s">
        <v>1653</v>
      </c>
      <c r="B40" s="8">
        <v>974</v>
      </c>
    </row>
    <row r="41" s="90" customFormat="1" ht="17.1" customHeight="1" spans="1:2">
      <c r="A41" s="62" t="s">
        <v>1654</v>
      </c>
      <c r="B41" s="8">
        <v>0</v>
      </c>
    </row>
    <row r="42" s="90" customFormat="1" ht="17.1" customHeight="1" spans="1:2">
      <c r="A42" s="62" t="s">
        <v>1655</v>
      </c>
      <c r="B42" s="8">
        <v>6903</v>
      </c>
    </row>
    <row r="43" s="90" customFormat="1" ht="17.1" customHeight="1" spans="1:2">
      <c r="A43" s="62" t="s">
        <v>1656</v>
      </c>
      <c r="B43" s="8">
        <v>79</v>
      </c>
    </row>
    <row r="44" s="90" customFormat="1" ht="17.1" customHeight="1" spans="1:2">
      <c r="A44" s="62" t="s">
        <v>1657</v>
      </c>
      <c r="B44" s="8">
        <v>11</v>
      </c>
    </row>
    <row r="45" s="90" customFormat="1" ht="17.1" customHeight="1" spans="1:2">
      <c r="A45" s="62" t="s">
        <v>1658</v>
      </c>
      <c r="B45" s="8">
        <v>6813</v>
      </c>
    </row>
    <row r="46" s="90" customFormat="1" ht="17.1" customHeight="1" spans="1:2">
      <c r="A46" s="62" t="s">
        <v>1659</v>
      </c>
      <c r="B46" s="8">
        <v>0</v>
      </c>
    </row>
    <row r="47" s="90" customFormat="1" ht="17.1" customHeight="1" spans="1:2">
      <c r="A47" s="62" t="s">
        <v>1660</v>
      </c>
      <c r="B47" s="8">
        <v>0</v>
      </c>
    </row>
    <row r="48" s="90" customFormat="1" ht="17.1" customHeight="1" spans="1:2">
      <c r="A48" s="62" t="s">
        <v>1661</v>
      </c>
      <c r="B48" s="8">
        <v>0</v>
      </c>
    </row>
    <row r="49" s="90" customFormat="1" ht="17.1" customHeight="1" spans="1:2">
      <c r="A49" s="62" t="s">
        <v>1662</v>
      </c>
      <c r="B49" s="8">
        <v>74110</v>
      </c>
    </row>
    <row r="50" s="90" customFormat="1" ht="17.1" customHeight="1" spans="1:2">
      <c r="A50" s="62" t="s">
        <v>1663</v>
      </c>
      <c r="B50" s="8">
        <v>24480</v>
      </c>
    </row>
    <row r="51" s="90" customFormat="1" ht="17.1" customHeight="1" spans="1:2">
      <c r="A51" s="62" t="s">
        <v>1664</v>
      </c>
      <c r="B51" s="8">
        <v>7301</v>
      </c>
    </row>
    <row r="52" s="90" customFormat="1" ht="17.1" customHeight="1" spans="1:2">
      <c r="A52" s="62" t="s">
        <v>1665</v>
      </c>
      <c r="B52" s="8">
        <v>8267</v>
      </c>
    </row>
    <row r="53" s="90" customFormat="1" ht="17.1" customHeight="1" spans="1:2">
      <c r="A53" s="62" t="s">
        <v>1666</v>
      </c>
      <c r="B53" s="8">
        <v>4185</v>
      </c>
    </row>
    <row r="54" s="90" customFormat="1" ht="17.1" customHeight="1" spans="1:2">
      <c r="A54" s="62" t="s">
        <v>1667</v>
      </c>
      <c r="B54" s="8">
        <v>29877</v>
      </c>
    </row>
    <row r="55" s="90" customFormat="1" ht="17.1" customHeight="1" spans="1:2">
      <c r="A55" s="62" t="s">
        <v>1668</v>
      </c>
      <c r="B55" s="8">
        <v>61616</v>
      </c>
    </row>
    <row r="56" s="90" customFormat="1" ht="17.1" customHeight="1" spans="1:2">
      <c r="A56" s="62" t="s">
        <v>1669</v>
      </c>
      <c r="B56" s="8">
        <v>61616</v>
      </c>
    </row>
    <row r="57" s="90" customFormat="1" ht="17.1" customHeight="1" spans="1:2">
      <c r="A57" s="62" t="s">
        <v>1670</v>
      </c>
      <c r="B57" s="8">
        <v>3439</v>
      </c>
    </row>
    <row r="58" s="90" customFormat="1" ht="17.1" customHeight="1" spans="1:2">
      <c r="A58" s="62" t="s">
        <v>1671</v>
      </c>
      <c r="B58" s="8">
        <v>3439</v>
      </c>
    </row>
    <row r="59" s="90" customFormat="1" ht="17.1" customHeight="1" spans="1:2">
      <c r="A59" s="62" t="s">
        <v>1672</v>
      </c>
      <c r="B59" s="8">
        <v>0</v>
      </c>
    </row>
    <row r="60" s="90" customFormat="1" ht="17.1" customHeight="1" spans="1:2">
      <c r="A60" s="62" t="s">
        <v>1673</v>
      </c>
      <c r="B60" s="8">
        <v>0</v>
      </c>
    </row>
    <row r="61" s="90" customFormat="1" ht="17.1" customHeight="1" spans="1:2">
      <c r="A61" s="62" t="s">
        <v>1674</v>
      </c>
      <c r="B61" s="8">
        <v>0</v>
      </c>
    </row>
    <row r="62" s="90" customFormat="1" ht="17.1" customHeight="1" spans="1:2">
      <c r="A62" s="62" t="s">
        <v>1675</v>
      </c>
      <c r="B62" s="8">
        <v>26660</v>
      </c>
    </row>
    <row r="63" s="90" customFormat="1" ht="17.1" customHeight="1" spans="1:2">
      <c r="A63" s="62" t="s">
        <v>1676</v>
      </c>
      <c r="B63" s="8">
        <v>0</v>
      </c>
    </row>
    <row r="64" s="90" customFormat="1" ht="17.1" customHeight="1" spans="1:2">
      <c r="A64" s="62" t="s">
        <v>1677</v>
      </c>
      <c r="B64" s="8">
        <v>0</v>
      </c>
    </row>
    <row r="65" s="90" customFormat="1" ht="17.1" customHeight="1" spans="1:2">
      <c r="A65" s="62" t="s">
        <v>1678</v>
      </c>
      <c r="B65" s="8">
        <v>0</v>
      </c>
    </row>
    <row r="66" s="90" customFormat="1" ht="17.1" customHeight="1" spans="1:2">
      <c r="A66" s="62" t="s">
        <v>1466</v>
      </c>
      <c r="B66" s="8">
        <v>26660</v>
      </c>
    </row>
    <row r="67" s="90" customFormat="1" ht="16.9" customHeight="1" spans="1:2">
      <c r="A67" s="62"/>
      <c r="B67" s="25"/>
    </row>
    <row r="68" s="90" customFormat="1" ht="16.9" customHeight="1" spans="1:2">
      <c r="A68" s="62"/>
      <c r="B68" s="25"/>
    </row>
    <row r="69" s="90" customFormat="1" ht="16.9" customHeight="1" spans="1:2">
      <c r="A69" s="62"/>
      <c r="B69" s="25"/>
    </row>
    <row r="70" s="90" customFormat="1" ht="16.9" customHeight="1" spans="1:2">
      <c r="A70" s="62"/>
      <c r="B70" s="25"/>
    </row>
    <row r="71" s="90" customFormat="1" ht="16.9" customHeight="1" spans="1:2">
      <c r="A71" s="62"/>
      <c r="B71" s="25"/>
    </row>
    <row r="72" s="90" customFormat="1" ht="16.9" customHeight="1" spans="1:2">
      <c r="A72" s="62"/>
      <c r="B72" s="25"/>
    </row>
    <row r="73" s="90" customFormat="1" ht="16.9" customHeight="1" spans="1:2">
      <c r="A73" s="62"/>
      <c r="B73" s="25"/>
    </row>
    <row r="74" s="90" customFormat="1" ht="16.9" customHeight="1" spans="1:2">
      <c r="A74" s="62"/>
      <c r="B74" s="25"/>
    </row>
    <row r="75" s="90" customFormat="1" ht="17.1" customHeight="1" spans="1:2">
      <c r="A75" s="24" t="s">
        <v>56</v>
      </c>
      <c r="B75" s="8">
        <v>408387</v>
      </c>
    </row>
    <row r="76" s="90" customFormat="1" ht="15.6" customHeight="1"/>
  </sheetData>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showGridLines="0" showZeros="0" workbookViewId="0">
      <selection activeCell="J10" sqref="J10"/>
    </sheetView>
  </sheetViews>
  <sheetFormatPr defaultColWidth="12.1833333333333" defaultRowHeight="15.55" customHeight="1" outlineLevelCol="7"/>
  <cols>
    <col min="1" max="1" width="8.75" style="75" customWidth="1"/>
    <col min="2" max="2" width="35.375" style="75" customWidth="1"/>
    <col min="3" max="3" width="15.25" style="75" customWidth="1"/>
    <col min="4" max="8" width="14.625" style="75" customWidth="1"/>
    <col min="9" max="256" width="12.1833333333333" style="75" customWidth="1"/>
    <col min="257" max="16384" width="12.1833333333333" style="75"/>
  </cols>
  <sheetData>
    <row r="1" s="75" customFormat="1" ht="42.75" customHeight="1" spans="1:8">
      <c r="A1" s="77" t="s">
        <v>1679</v>
      </c>
      <c r="B1" s="77"/>
      <c r="C1" s="77"/>
      <c r="D1" s="77"/>
      <c r="E1" s="77"/>
      <c r="F1" s="77"/>
      <c r="G1" s="77"/>
      <c r="H1" s="77"/>
    </row>
    <row r="2" s="75" customFormat="1" ht="16.95" customHeight="1" spans="1:8">
      <c r="A2" s="78"/>
      <c r="B2" s="78"/>
      <c r="C2" s="78"/>
      <c r="D2" s="78"/>
      <c r="E2" s="78"/>
      <c r="F2" s="78"/>
      <c r="G2" s="78"/>
      <c r="H2" s="79" t="s">
        <v>1</v>
      </c>
    </row>
    <row r="3" s="76" customFormat="1" ht="17.25" customHeight="1" spans="1:8">
      <c r="A3" s="80" t="s">
        <v>1680</v>
      </c>
      <c r="B3" s="81" t="s">
        <v>1681</v>
      </c>
      <c r="C3" s="81" t="s">
        <v>1682</v>
      </c>
      <c r="D3" s="82"/>
      <c r="E3" s="83"/>
      <c r="F3" s="81" t="s">
        <v>1683</v>
      </c>
      <c r="G3" s="82"/>
      <c r="H3" s="84"/>
    </row>
    <row r="4" s="76" customFormat="1" ht="35.25" customHeight="1" spans="1:8">
      <c r="A4" s="80"/>
      <c r="B4" s="81"/>
      <c r="C4" s="81"/>
      <c r="D4" s="81" t="s">
        <v>1684</v>
      </c>
      <c r="E4" s="85" t="s">
        <v>1685</v>
      </c>
      <c r="F4" s="81"/>
      <c r="G4" s="80" t="s">
        <v>1684</v>
      </c>
      <c r="H4" s="86" t="s">
        <v>1685</v>
      </c>
    </row>
    <row r="5" s="75" customFormat="1" ht="17.25" customHeight="1" spans="1:8">
      <c r="A5" s="7"/>
      <c r="B5" s="87" t="s">
        <v>1682</v>
      </c>
      <c r="C5" s="61">
        <f t="shared" ref="C5:F5" si="0">C6+C11+C22+C30+C37+C41+C44+C48+C51+C57+C60+C65</f>
        <v>408387</v>
      </c>
      <c r="D5" s="61">
        <f t="shared" si="0"/>
        <v>350809</v>
      </c>
      <c r="E5" s="61">
        <f t="shared" si="0"/>
        <v>57578</v>
      </c>
      <c r="F5" s="61">
        <f t="shared" si="0"/>
        <v>124489</v>
      </c>
      <c r="G5" s="61">
        <f>SUM(G6,G11,G22,G30,G37,G41,G44,G48,G51,G57,G60,G65)</f>
        <v>124489</v>
      </c>
      <c r="H5" s="8">
        <f>SUM(H6,H11,H22,H30,H37,H41,H44,H48,H51,H57,H60,H65)</f>
        <v>0</v>
      </c>
    </row>
    <row r="6" s="75" customFormat="1" ht="16.95" customHeight="1" spans="1:8">
      <c r="A6" s="7">
        <v>501</v>
      </c>
      <c r="B6" s="88" t="s">
        <v>1623</v>
      </c>
      <c r="C6" s="8">
        <f t="shared" ref="C6:H6" si="1">SUM(C7:C10)</f>
        <v>93128</v>
      </c>
      <c r="D6" s="8">
        <f t="shared" si="1"/>
        <v>92627</v>
      </c>
      <c r="E6" s="8">
        <f t="shared" si="1"/>
        <v>501</v>
      </c>
      <c r="F6" s="8">
        <f t="shared" si="1"/>
        <v>77566</v>
      </c>
      <c r="G6" s="8">
        <f t="shared" si="1"/>
        <v>77566</v>
      </c>
      <c r="H6" s="8">
        <f t="shared" si="1"/>
        <v>0</v>
      </c>
    </row>
    <row r="7" s="75" customFormat="1" ht="16.95" customHeight="1" spans="1:8">
      <c r="A7" s="7">
        <v>50101</v>
      </c>
      <c r="B7" s="7" t="s">
        <v>1624</v>
      </c>
      <c r="C7" s="8">
        <f t="shared" ref="C7:C10" si="2">D7+E7</f>
        <v>74874</v>
      </c>
      <c r="D7" s="89">
        <v>74386</v>
      </c>
      <c r="E7" s="89">
        <v>488</v>
      </c>
      <c r="F7" s="8">
        <f t="shared" ref="F7:F10" si="3">G7+H7</f>
        <v>59901</v>
      </c>
      <c r="G7" s="89">
        <v>59901</v>
      </c>
      <c r="H7" s="89">
        <v>0</v>
      </c>
    </row>
    <row r="8" s="75" customFormat="1" ht="16.95" customHeight="1" spans="1:8">
      <c r="A8" s="7">
        <v>50102</v>
      </c>
      <c r="B8" s="7" t="s">
        <v>1625</v>
      </c>
      <c r="C8" s="8">
        <f t="shared" si="2"/>
        <v>15204</v>
      </c>
      <c r="D8" s="89">
        <v>15191</v>
      </c>
      <c r="E8" s="89">
        <v>13</v>
      </c>
      <c r="F8" s="8">
        <f t="shared" si="3"/>
        <v>15127</v>
      </c>
      <c r="G8" s="89">
        <v>15127</v>
      </c>
      <c r="H8" s="89">
        <v>0</v>
      </c>
    </row>
    <row r="9" s="75" customFormat="1" ht="16.95" customHeight="1" spans="1:8">
      <c r="A9" s="7">
        <v>50103</v>
      </c>
      <c r="B9" s="7" t="s">
        <v>1626</v>
      </c>
      <c r="C9" s="8">
        <f t="shared" si="2"/>
        <v>458</v>
      </c>
      <c r="D9" s="89">
        <v>458</v>
      </c>
      <c r="E9" s="89">
        <v>0</v>
      </c>
      <c r="F9" s="8">
        <f t="shared" si="3"/>
        <v>458</v>
      </c>
      <c r="G9" s="89">
        <v>458</v>
      </c>
      <c r="H9" s="89">
        <v>0</v>
      </c>
    </row>
    <row r="10" s="75" customFormat="1" ht="16.95" customHeight="1" spans="1:8">
      <c r="A10" s="7">
        <v>50199</v>
      </c>
      <c r="B10" s="7" t="s">
        <v>1627</v>
      </c>
      <c r="C10" s="8">
        <f t="shared" si="2"/>
        <v>2592</v>
      </c>
      <c r="D10" s="89">
        <v>2592</v>
      </c>
      <c r="E10" s="89">
        <v>0</v>
      </c>
      <c r="F10" s="8">
        <f t="shared" si="3"/>
        <v>2080</v>
      </c>
      <c r="G10" s="89">
        <v>2080</v>
      </c>
      <c r="H10" s="89">
        <v>0</v>
      </c>
    </row>
    <row r="11" s="75" customFormat="1" ht="16.95" customHeight="1" spans="1:8">
      <c r="A11" s="7">
        <v>502</v>
      </c>
      <c r="B11" s="88" t="s">
        <v>1628</v>
      </c>
      <c r="C11" s="8">
        <f t="shared" ref="C11:H11" si="4">SUM(C12:C21)</f>
        <v>60027</v>
      </c>
      <c r="D11" s="8">
        <f t="shared" si="4"/>
        <v>53967</v>
      </c>
      <c r="E11" s="8">
        <f t="shared" si="4"/>
        <v>6060</v>
      </c>
      <c r="F11" s="8">
        <f t="shared" si="4"/>
        <v>7294</v>
      </c>
      <c r="G11" s="8">
        <f t="shared" si="4"/>
        <v>7294</v>
      </c>
      <c r="H11" s="8">
        <f t="shared" si="4"/>
        <v>0</v>
      </c>
    </row>
    <row r="12" s="75" customFormat="1" ht="16.95" customHeight="1" spans="1:8">
      <c r="A12" s="7">
        <v>50201</v>
      </c>
      <c r="B12" s="7" t="s">
        <v>1629</v>
      </c>
      <c r="C12" s="8">
        <f t="shared" ref="C12:C21" si="5">D12+E12</f>
        <v>29472</v>
      </c>
      <c r="D12" s="89">
        <v>26741</v>
      </c>
      <c r="E12" s="89">
        <v>2731</v>
      </c>
      <c r="F12" s="8">
        <f t="shared" ref="F12:F21" si="6">G12+H12</f>
        <v>7294</v>
      </c>
      <c r="G12" s="89">
        <v>7294</v>
      </c>
      <c r="H12" s="89">
        <v>0</v>
      </c>
    </row>
    <row r="13" s="75" customFormat="1" ht="16.95" customHeight="1" spans="1:8">
      <c r="A13" s="7">
        <v>50202</v>
      </c>
      <c r="B13" s="7" t="s">
        <v>1630</v>
      </c>
      <c r="C13" s="8">
        <f t="shared" si="5"/>
        <v>280</v>
      </c>
      <c r="D13" s="89">
        <v>280</v>
      </c>
      <c r="E13" s="89">
        <v>0</v>
      </c>
      <c r="F13" s="8">
        <f t="shared" si="6"/>
        <v>0</v>
      </c>
      <c r="G13" s="89">
        <v>0</v>
      </c>
      <c r="H13" s="89">
        <v>0</v>
      </c>
    </row>
    <row r="14" s="75" customFormat="1" ht="16.95" customHeight="1" spans="1:8">
      <c r="A14" s="7">
        <v>50203</v>
      </c>
      <c r="B14" s="7" t="s">
        <v>1631</v>
      </c>
      <c r="C14" s="8">
        <f t="shared" si="5"/>
        <v>151</v>
      </c>
      <c r="D14" s="89">
        <v>59</v>
      </c>
      <c r="E14" s="89">
        <v>92</v>
      </c>
      <c r="F14" s="8">
        <f t="shared" si="6"/>
        <v>0</v>
      </c>
      <c r="G14" s="89">
        <v>0</v>
      </c>
      <c r="H14" s="89">
        <v>0</v>
      </c>
    </row>
    <row r="15" s="75" customFormat="1" ht="16.95" customHeight="1" spans="1:8">
      <c r="A15" s="7">
        <v>50204</v>
      </c>
      <c r="B15" s="7" t="s">
        <v>1632</v>
      </c>
      <c r="C15" s="8">
        <f t="shared" si="5"/>
        <v>364</v>
      </c>
      <c r="D15" s="89">
        <v>364</v>
      </c>
      <c r="E15" s="89">
        <v>0</v>
      </c>
      <c r="F15" s="8">
        <f t="shared" si="6"/>
        <v>0</v>
      </c>
      <c r="G15" s="89">
        <v>0</v>
      </c>
      <c r="H15" s="89">
        <v>0</v>
      </c>
    </row>
    <row r="16" s="75" customFormat="1" ht="16.95" customHeight="1" spans="1:8">
      <c r="A16" s="7">
        <v>50205</v>
      </c>
      <c r="B16" s="7" t="s">
        <v>1633</v>
      </c>
      <c r="C16" s="8">
        <f t="shared" si="5"/>
        <v>318</v>
      </c>
      <c r="D16" s="89">
        <v>315</v>
      </c>
      <c r="E16" s="89">
        <v>3</v>
      </c>
      <c r="F16" s="8">
        <f t="shared" si="6"/>
        <v>0</v>
      </c>
      <c r="G16" s="89">
        <v>0</v>
      </c>
      <c r="H16" s="89">
        <v>0</v>
      </c>
    </row>
    <row r="17" s="75" customFormat="1" ht="16.95" customHeight="1" spans="1:8">
      <c r="A17" s="7">
        <v>50206</v>
      </c>
      <c r="B17" s="7" t="s">
        <v>1634</v>
      </c>
      <c r="C17" s="8">
        <f t="shared" si="5"/>
        <v>541</v>
      </c>
      <c r="D17" s="89">
        <v>541</v>
      </c>
      <c r="E17" s="89">
        <v>0</v>
      </c>
      <c r="F17" s="8">
        <f t="shared" si="6"/>
        <v>0</v>
      </c>
      <c r="G17" s="89">
        <v>0</v>
      </c>
      <c r="H17" s="89">
        <v>0</v>
      </c>
    </row>
    <row r="18" s="75" customFormat="1" ht="16.95" customHeight="1" spans="1:8">
      <c r="A18" s="7">
        <v>50207</v>
      </c>
      <c r="B18" s="7" t="s">
        <v>1635</v>
      </c>
      <c r="C18" s="8">
        <f t="shared" si="5"/>
        <v>0</v>
      </c>
      <c r="D18" s="89">
        <v>0</v>
      </c>
      <c r="E18" s="89">
        <v>0</v>
      </c>
      <c r="F18" s="8">
        <f t="shared" si="6"/>
        <v>0</v>
      </c>
      <c r="G18" s="89">
        <v>0</v>
      </c>
      <c r="H18" s="89">
        <v>0</v>
      </c>
    </row>
    <row r="19" s="75" customFormat="1" ht="16.95" customHeight="1" spans="1:8">
      <c r="A19" s="7">
        <v>50208</v>
      </c>
      <c r="B19" s="7" t="s">
        <v>1636</v>
      </c>
      <c r="C19" s="8">
        <f t="shared" si="5"/>
        <v>158</v>
      </c>
      <c r="D19" s="89">
        <v>158</v>
      </c>
      <c r="E19" s="89">
        <v>0</v>
      </c>
      <c r="F19" s="8">
        <f t="shared" si="6"/>
        <v>0</v>
      </c>
      <c r="G19" s="89">
        <v>0</v>
      </c>
      <c r="H19" s="89">
        <v>0</v>
      </c>
    </row>
    <row r="20" s="75" customFormat="1" ht="16.95" customHeight="1" spans="1:8">
      <c r="A20" s="7">
        <v>50209</v>
      </c>
      <c r="B20" s="7" t="s">
        <v>1637</v>
      </c>
      <c r="C20" s="8">
        <f t="shared" si="5"/>
        <v>2266</v>
      </c>
      <c r="D20" s="89">
        <v>1513</v>
      </c>
      <c r="E20" s="89">
        <v>753</v>
      </c>
      <c r="F20" s="8">
        <f t="shared" si="6"/>
        <v>0</v>
      </c>
      <c r="G20" s="89">
        <v>0</v>
      </c>
      <c r="H20" s="89">
        <v>0</v>
      </c>
    </row>
    <row r="21" s="75" customFormat="1" ht="16.95" customHeight="1" spans="1:8">
      <c r="A21" s="7">
        <v>50299</v>
      </c>
      <c r="B21" s="7" t="s">
        <v>1638</v>
      </c>
      <c r="C21" s="8">
        <f t="shared" si="5"/>
        <v>26477</v>
      </c>
      <c r="D21" s="89">
        <v>23996</v>
      </c>
      <c r="E21" s="89">
        <v>2481</v>
      </c>
      <c r="F21" s="8">
        <f t="shared" si="6"/>
        <v>0</v>
      </c>
      <c r="G21" s="89">
        <v>0</v>
      </c>
      <c r="H21" s="89">
        <v>0</v>
      </c>
    </row>
    <row r="22" s="75" customFormat="1" ht="16.95" customHeight="1" spans="1:8">
      <c r="A22" s="7">
        <v>503</v>
      </c>
      <c r="B22" s="88" t="s">
        <v>1639</v>
      </c>
      <c r="C22" s="8">
        <f t="shared" ref="C22:H22" si="7">SUM(C23:C29)</f>
        <v>48140</v>
      </c>
      <c r="D22" s="8">
        <f t="shared" si="7"/>
        <v>32360</v>
      </c>
      <c r="E22" s="8">
        <f t="shared" si="7"/>
        <v>15780</v>
      </c>
      <c r="F22" s="8">
        <f t="shared" si="7"/>
        <v>0</v>
      </c>
      <c r="G22" s="8">
        <f t="shared" si="7"/>
        <v>0</v>
      </c>
      <c r="H22" s="8">
        <f t="shared" si="7"/>
        <v>0</v>
      </c>
    </row>
    <row r="23" s="75" customFormat="1" ht="16.95" customHeight="1" spans="1:8">
      <c r="A23" s="7">
        <v>50301</v>
      </c>
      <c r="B23" s="7" t="s">
        <v>1640</v>
      </c>
      <c r="C23" s="8">
        <f t="shared" ref="C23:C29" si="8">D23+E23</f>
        <v>8506</v>
      </c>
      <c r="D23" s="89">
        <v>4145</v>
      </c>
      <c r="E23" s="89">
        <v>4361</v>
      </c>
      <c r="F23" s="8">
        <f t="shared" ref="F23:F29" si="9">G23+H23</f>
        <v>0</v>
      </c>
      <c r="G23" s="89">
        <v>0</v>
      </c>
      <c r="H23" s="89">
        <v>0</v>
      </c>
    </row>
    <row r="24" s="75" customFormat="1" ht="16.95" customHeight="1" spans="1:8">
      <c r="A24" s="7">
        <v>50302</v>
      </c>
      <c r="B24" s="7" t="s">
        <v>1641</v>
      </c>
      <c r="C24" s="8">
        <f t="shared" si="8"/>
        <v>38135</v>
      </c>
      <c r="D24" s="89">
        <v>26726</v>
      </c>
      <c r="E24" s="89">
        <v>11409</v>
      </c>
      <c r="F24" s="8">
        <f t="shared" si="9"/>
        <v>0</v>
      </c>
      <c r="G24" s="89">
        <v>0</v>
      </c>
      <c r="H24" s="89">
        <v>0</v>
      </c>
    </row>
    <row r="25" s="75" customFormat="1" ht="16.95" customHeight="1" spans="1:8">
      <c r="A25" s="7">
        <v>50303</v>
      </c>
      <c r="B25" s="7" t="s">
        <v>1642</v>
      </c>
      <c r="C25" s="8">
        <f t="shared" si="8"/>
        <v>60</v>
      </c>
      <c r="D25" s="89">
        <v>60</v>
      </c>
      <c r="E25" s="89">
        <v>0</v>
      </c>
      <c r="F25" s="8">
        <f t="shared" si="9"/>
        <v>0</v>
      </c>
      <c r="G25" s="89">
        <v>0</v>
      </c>
      <c r="H25" s="89">
        <v>0</v>
      </c>
    </row>
    <row r="26" s="75" customFormat="1" ht="17.25" customHeight="1" spans="1:8">
      <c r="A26" s="7">
        <v>50305</v>
      </c>
      <c r="B26" s="7" t="s">
        <v>1643</v>
      </c>
      <c r="C26" s="8">
        <f t="shared" si="8"/>
        <v>0</v>
      </c>
      <c r="D26" s="89">
        <v>0</v>
      </c>
      <c r="E26" s="89">
        <v>0</v>
      </c>
      <c r="F26" s="8">
        <f t="shared" si="9"/>
        <v>0</v>
      </c>
      <c r="G26" s="89">
        <v>0</v>
      </c>
      <c r="H26" s="89">
        <v>0</v>
      </c>
    </row>
    <row r="27" s="75" customFormat="1" ht="16.95" customHeight="1" spans="1:8">
      <c r="A27" s="7">
        <v>50306</v>
      </c>
      <c r="B27" s="7" t="s">
        <v>1644</v>
      </c>
      <c r="C27" s="8">
        <f t="shared" si="8"/>
        <v>952</v>
      </c>
      <c r="D27" s="89">
        <v>942</v>
      </c>
      <c r="E27" s="89">
        <v>10</v>
      </c>
      <c r="F27" s="8">
        <f t="shared" si="9"/>
        <v>0</v>
      </c>
      <c r="G27" s="89">
        <v>0</v>
      </c>
      <c r="H27" s="89">
        <v>0</v>
      </c>
    </row>
    <row r="28" s="75" customFormat="1" ht="16.95" customHeight="1" spans="1:8">
      <c r="A28" s="7">
        <v>50307</v>
      </c>
      <c r="B28" s="7" t="s">
        <v>1645</v>
      </c>
      <c r="C28" s="8">
        <f t="shared" si="8"/>
        <v>15</v>
      </c>
      <c r="D28" s="89">
        <v>15</v>
      </c>
      <c r="E28" s="89">
        <v>0</v>
      </c>
      <c r="F28" s="8">
        <f t="shared" si="9"/>
        <v>0</v>
      </c>
      <c r="G28" s="89">
        <v>0</v>
      </c>
      <c r="H28" s="89">
        <v>0</v>
      </c>
    </row>
    <row r="29" s="75" customFormat="1" ht="16.95" customHeight="1" spans="1:8">
      <c r="A29" s="7">
        <v>50399</v>
      </c>
      <c r="B29" s="7" t="s">
        <v>1646</v>
      </c>
      <c r="C29" s="8">
        <f t="shared" si="8"/>
        <v>472</v>
      </c>
      <c r="D29" s="89">
        <v>472</v>
      </c>
      <c r="E29" s="89">
        <v>0</v>
      </c>
      <c r="F29" s="8">
        <f t="shared" si="9"/>
        <v>0</v>
      </c>
      <c r="G29" s="89">
        <v>0</v>
      </c>
      <c r="H29" s="89">
        <v>0</v>
      </c>
    </row>
    <row r="30" s="75" customFormat="1" ht="16.95" customHeight="1" spans="1:8">
      <c r="A30" s="7">
        <v>504</v>
      </c>
      <c r="B30" s="88" t="s">
        <v>1647</v>
      </c>
      <c r="C30" s="8">
        <f t="shared" ref="C30:H30" si="10">SUM(C31:C36)</f>
        <v>27224</v>
      </c>
      <c r="D30" s="8">
        <f t="shared" si="10"/>
        <v>13769</v>
      </c>
      <c r="E30" s="8">
        <f t="shared" si="10"/>
        <v>13455</v>
      </c>
      <c r="F30" s="8">
        <f t="shared" si="10"/>
        <v>0</v>
      </c>
      <c r="G30" s="8">
        <f t="shared" si="10"/>
        <v>0</v>
      </c>
      <c r="H30" s="8">
        <f t="shared" si="10"/>
        <v>0</v>
      </c>
    </row>
    <row r="31" s="75" customFormat="1" ht="16.95" customHeight="1" spans="1:8">
      <c r="A31" s="7">
        <v>50401</v>
      </c>
      <c r="B31" s="7" t="s">
        <v>1640</v>
      </c>
      <c r="C31" s="8">
        <f t="shared" ref="C31:C36" si="11">D31+E31</f>
        <v>4058</v>
      </c>
      <c r="D31" s="89">
        <v>2492</v>
      </c>
      <c r="E31" s="89">
        <v>1566</v>
      </c>
      <c r="F31" s="8">
        <f t="shared" ref="F31:F36" si="12">G31+H31</f>
        <v>0</v>
      </c>
      <c r="G31" s="89">
        <v>0</v>
      </c>
      <c r="H31" s="89">
        <v>0</v>
      </c>
    </row>
    <row r="32" s="75" customFormat="1" ht="16.95" customHeight="1" spans="1:8">
      <c r="A32" s="7">
        <v>50402</v>
      </c>
      <c r="B32" s="7" t="s">
        <v>1641</v>
      </c>
      <c r="C32" s="8">
        <f t="shared" si="11"/>
        <v>21461</v>
      </c>
      <c r="D32" s="89">
        <v>9789</v>
      </c>
      <c r="E32" s="89">
        <v>11672</v>
      </c>
      <c r="F32" s="8">
        <f t="shared" si="12"/>
        <v>0</v>
      </c>
      <c r="G32" s="89">
        <v>0</v>
      </c>
      <c r="H32" s="89">
        <v>0</v>
      </c>
    </row>
    <row r="33" s="75" customFormat="1" ht="16.95" customHeight="1" spans="1:8">
      <c r="A33" s="7">
        <v>50403</v>
      </c>
      <c r="B33" s="7" t="s">
        <v>1642</v>
      </c>
      <c r="C33" s="8">
        <f t="shared" si="11"/>
        <v>0</v>
      </c>
      <c r="D33" s="89">
        <v>0</v>
      </c>
      <c r="E33" s="89">
        <v>0</v>
      </c>
      <c r="F33" s="8">
        <f t="shared" si="12"/>
        <v>0</v>
      </c>
      <c r="G33" s="89">
        <v>0</v>
      </c>
      <c r="H33" s="89">
        <v>0</v>
      </c>
    </row>
    <row r="34" s="75" customFormat="1" ht="16.95" customHeight="1" spans="1:8">
      <c r="A34" s="7">
        <v>50404</v>
      </c>
      <c r="B34" s="7" t="s">
        <v>1644</v>
      </c>
      <c r="C34" s="8">
        <f t="shared" si="11"/>
        <v>300</v>
      </c>
      <c r="D34" s="89">
        <v>83</v>
      </c>
      <c r="E34" s="89">
        <v>217</v>
      </c>
      <c r="F34" s="8">
        <f t="shared" si="12"/>
        <v>0</v>
      </c>
      <c r="G34" s="89">
        <v>0</v>
      </c>
      <c r="H34" s="89">
        <v>0</v>
      </c>
    </row>
    <row r="35" s="75" customFormat="1" ht="16.95" customHeight="1" spans="1:8">
      <c r="A35" s="7">
        <v>50405</v>
      </c>
      <c r="B35" s="7" t="s">
        <v>1645</v>
      </c>
      <c r="C35" s="8">
        <f t="shared" si="11"/>
        <v>0</v>
      </c>
      <c r="D35" s="89">
        <v>0</v>
      </c>
      <c r="E35" s="89">
        <v>0</v>
      </c>
      <c r="F35" s="8">
        <f t="shared" si="12"/>
        <v>0</v>
      </c>
      <c r="G35" s="89">
        <v>0</v>
      </c>
      <c r="H35" s="89">
        <v>0</v>
      </c>
    </row>
    <row r="36" s="75" customFormat="1" ht="17.25" customHeight="1" spans="1:8">
      <c r="A36" s="7">
        <v>50499</v>
      </c>
      <c r="B36" s="7" t="s">
        <v>1646</v>
      </c>
      <c r="C36" s="8">
        <f t="shared" si="11"/>
        <v>1405</v>
      </c>
      <c r="D36" s="89">
        <v>1405</v>
      </c>
      <c r="E36" s="89">
        <v>0</v>
      </c>
      <c r="F36" s="8">
        <f t="shared" si="12"/>
        <v>0</v>
      </c>
      <c r="G36" s="89">
        <v>0</v>
      </c>
      <c r="H36" s="89">
        <v>0</v>
      </c>
    </row>
    <row r="37" s="75" customFormat="1" ht="16.95" customHeight="1" spans="1:8">
      <c r="A37" s="7">
        <v>505</v>
      </c>
      <c r="B37" s="88" t="s">
        <v>1648</v>
      </c>
      <c r="C37" s="8">
        <f t="shared" ref="C37:H37" si="13">SUM(C38:C40)</f>
        <v>6166</v>
      </c>
      <c r="D37" s="8">
        <f t="shared" si="13"/>
        <v>5621</v>
      </c>
      <c r="E37" s="8">
        <f t="shared" si="13"/>
        <v>545</v>
      </c>
      <c r="F37" s="8">
        <f t="shared" si="13"/>
        <v>351</v>
      </c>
      <c r="G37" s="8">
        <f t="shared" si="13"/>
        <v>351</v>
      </c>
      <c r="H37" s="8">
        <f t="shared" si="13"/>
        <v>0</v>
      </c>
    </row>
    <row r="38" s="75" customFormat="1" ht="16.95" customHeight="1" spans="1:8">
      <c r="A38" s="7">
        <v>50501</v>
      </c>
      <c r="B38" s="7" t="s">
        <v>1649</v>
      </c>
      <c r="C38" s="8">
        <f t="shared" ref="C38:C40" si="14">D38+E38</f>
        <v>438</v>
      </c>
      <c r="D38" s="89">
        <v>438</v>
      </c>
      <c r="E38" s="89">
        <v>0</v>
      </c>
      <c r="F38" s="8">
        <f t="shared" ref="F38:F40" si="15">G38+H38</f>
        <v>351</v>
      </c>
      <c r="G38" s="89">
        <v>351</v>
      </c>
      <c r="H38" s="89">
        <v>0</v>
      </c>
    </row>
    <row r="39" s="75" customFormat="1" ht="16.95" customHeight="1" spans="1:8">
      <c r="A39" s="7">
        <v>50502</v>
      </c>
      <c r="B39" s="7" t="s">
        <v>1650</v>
      </c>
      <c r="C39" s="8">
        <f t="shared" si="14"/>
        <v>2778</v>
      </c>
      <c r="D39" s="89">
        <v>2233</v>
      </c>
      <c r="E39" s="89">
        <v>545</v>
      </c>
      <c r="F39" s="8">
        <f t="shared" si="15"/>
        <v>0</v>
      </c>
      <c r="G39" s="89">
        <v>0</v>
      </c>
      <c r="H39" s="89">
        <v>0</v>
      </c>
    </row>
    <row r="40" s="75" customFormat="1" ht="16.95" customHeight="1" spans="1:8">
      <c r="A40" s="7">
        <v>50599</v>
      </c>
      <c r="B40" s="7" t="s">
        <v>1651</v>
      </c>
      <c r="C40" s="8">
        <f t="shared" si="14"/>
        <v>2950</v>
      </c>
      <c r="D40" s="89">
        <v>2950</v>
      </c>
      <c r="E40" s="89">
        <v>0</v>
      </c>
      <c r="F40" s="8">
        <f t="shared" si="15"/>
        <v>0</v>
      </c>
      <c r="G40" s="89">
        <v>0</v>
      </c>
      <c r="H40" s="89">
        <v>0</v>
      </c>
    </row>
    <row r="41" s="75" customFormat="1" ht="16.95" customHeight="1" spans="1:8">
      <c r="A41" s="7">
        <v>506</v>
      </c>
      <c r="B41" s="88" t="s">
        <v>1652</v>
      </c>
      <c r="C41" s="8">
        <f t="shared" ref="C41:H41" si="16">SUM(C42:C43)</f>
        <v>974</v>
      </c>
      <c r="D41" s="8">
        <f t="shared" si="16"/>
        <v>974</v>
      </c>
      <c r="E41" s="8">
        <f t="shared" si="16"/>
        <v>0</v>
      </c>
      <c r="F41" s="8">
        <f t="shared" si="16"/>
        <v>0</v>
      </c>
      <c r="G41" s="8">
        <f t="shared" si="16"/>
        <v>0</v>
      </c>
      <c r="H41" s="8">
        <f t="shared" si="16"/>
        <v>0</v>
      </c>
    </row>
    <row r="42" s="75" customFormat="1" ht="16.95" customHeight="1" spans="1:8">
      <c r="A42" s="7">
        <v>50601</v>
      </c>
      <c r="B42" s="7" t="s">
        <v>1653</v>
      </c>
      <c r="C42" s="8">
        <f t="shared" ref="C42:C47" si="17">D42+E42</f>
        <v>974</v>
      </c>
      <c r="D42" s="89">
        <v>974</v>
      </c>
      <c r="E42" s="89">
        <v>0</v>
      </c>
      <c r="F42" s="8">
        <f t="shared" ref="F42:F47" si="18">G42+H42</f>
        <v>0</v>
      </c>
      <c r="G42" s="89">
        <v>0</v>
      </c>
      <c r="H42" s="89">
        <v>0</v>
      </c>
    </row>
    <row r="43" s="75" customFormat="1" ht="16.95" customHeight="1" spans="1:8">
      <c r="A43" s="7">
        <v>50602</v>
      </c>
      <c r="B43" s="7" t="s">
        <v>1654</v>
      </c>
      <c r="C43" s="8">
        <f t="shared" si="17"/>
        <v>0</v>
      </c>
      <c r="D43" s="89">
        <v>0</v>
      </c>
      <c r="E43" s="89">
        <v>0</v>
      </c>
      <c r="F43" s="8">
        <f t="shared" si="18"/>
        <v>0</v>
      </c>
      <c r="G43" s="89">
        <v>0</v>
      </c>
      <c r="H43" s="89">
        <v>0</v>
      </c>
    </row>
    <row r="44" s="75" customFormat="1" ht="16.95" customHeight="1" spans="1:8">
      <c r="A44" s="7">
        <v>507</v>
      </c>
      <c r="B44" s="88" t="s">
        <v>1655</v>
      </c>
      <c r="C44" s="8">
        <f t="shared" ref="C44:H44" si="19">SUM(C45:C47)</f>
        <v>6903</v>
      </c>
      <c r="D44" s="8">
        <f t="shared" si="19"/>
        <v>5329</v>
      </c>
      <c r="E44" s="8">
        <f t="shared" si="19"/>
        <v>1574</v>
      </c>
      <c r="F44" s="8">
        <f t="shared" si="19"/>
        <v>0</v>
      </c>
      <c r="G44" s="8">
        <f t="shared" si="19"/>
        <v>0</v>
      </c>
      <c r="H44" s="8">
        <f t="shared" si="19"/>
        <v>0</v>
      </c>
    </row>
    <row r="45" s="75" customFormat="1" ht="16.95" customHeight="1" spans="1:8">
      <c r="A45" s="7">
        <v>50701</v>
      </c>
      <c r="B45" s="7" t="s">
        <v>1656</v>
      </c>
      <c r="C45" s="8">
        <f t="shared" si="17"/>
        <v>79</v>
      </c>
      <c r="D45" s="89">
        <v>79</v>
      </c>
      <c r="E45" s="89">
        <v>0</v>
      </c>
      <c r="F45" s="8">
        <f t="shared" si="18"/>
        <v>0</v>
      </c>
      <c r="G45" s="89">
        <v>0</v>
      </c>
      <c r="H45" s="89">
        <v>0</v>
      </c>
    </row>
    <row r="46" s="75" customFormat="1" ht="16.95" customHeight="1" spans="1:8">
      <c r="A46" s="7">
        <v>50702</v>
      </c>
      <c r="B46" s="7" t="s">
        <v>1657</v>
      </c>
      <c r="C46" s="8">
        <f t="shared" si="17"/>
        <v>11</v>
      </c>
      <c r="D46" s="89">
        <v>11</v>
      </c>
      <c r="E46" s="89">
        <v>0</v>
      </c>
      <c r="F46" s="8">
        <f t="shared" si="18"/>
        <v>0</v>
      </c>
      <c r="G46" s="89">
        <v>0</v>
      </c>
      <c r="H46" s="89">
        <v>0</v>
      </c>
    </row>
    <row r="47" s="75" customFormat="1" ht="16.95" customHeight="1" spans="1:8">
      <c r="A47" s="7">
        <v>50799</v>
      </c>
      <c r="B47" s="7" t="s">
        <v>1658</v>
      </c>
      <c r="C47" s="8">
        <f t="shared" si="17"/>
        <v>6813</v>
      </c>
      <c r="D47" s="89">
        <v>5239</v>
      </c>
      <c r="E47" s="89">
        <v>1574</v>
      </c>
      <c r="F47" s="8">
        <f t="shared" si="18"/>
        <v>0</v>
      </c>
      <c r="G47" s="89">
        <v>0</v>
      </c>
      <c r="H47" s="89">
        <v>0</v>
      </c>
    </row>
    <row r="48" s="75" customFormat="1" ht="16.95" customHeight="1" spans="1:8">
      <c r="A48" s="7">
        <v>508</v>
      </c>
      <c r="B48" s="88" t="s">
        <v>1659</v>
      </c>
      <c r="C48" s="8">
        <f t="shared" ref="C48:H48" si="20">SUM(C49:C50)</f>
        <v>0</v>
      </c>
      <c r="D48" s="8">
        <f t="shared" si="20"/>
        <v>0</v>
      </c>
      <c r="E48" s="8">
        <f t="shared" si="20"/>
        <v>0</v>
      </c>
      <c r="F48" s="8">
        <f t="shared" si="20"/>
        <v>0</v>
      </c>
      <c r="G48" s="8">
        <f t="shared" si="20"/>
        <v>0</v>
      </c>
      <c r="H48" s="8">
        <f t="shared" si="20"/>
        <v>0</v>
      </c>
    </row>
    <row r="49" s="75" customFormat="1" ht="16.95" customHeight="1" spans="1:8">
      <c r="A49" s="7">
        <v>50801</v>
      </c>
      <c r="B49" s="7" t="s">
        <v>1660</v>
      </c>
      <c r="C49" s="8">
        <f t="shared" ref="C49:C56" si="21">D49+E49</f>
        <v>0</v>
      </c>
      <c r="D49" s="89">
        <v>0</v>
      </c>
      <c r="E49" s="89">
        <v>0</v>
      </c>
      <c r="F49" s="8">
        <f t="shared" ref="F49:F56" si="22">G49+H49</f>
        <v>0</v>
      </c>
      <c r="G49" s="89">
        <v>0</v>
      </c>
      <c r="H49" s="89">
        <v>0</v>
      </c>
    </row>
    <row r="50" s="75" customFormat="1" ht="17.25" customHeight="1" spans="1:8">
      <c r="A50" s="7">
        <v>50802</v>
      </c>
      <c r="B50" s="7" t="s">
        <v>1661</v>
      </c>
      <c r="C50" s="8">
        <f t="shared" si="21"/>
        <v>0</v>
      </c>
      <c r="D50" s="89">
        <v>0</v>
      </c>
      <c r="E50" s="89">
        <v>0</v>
      </c>
      <c r="F50" s="8">
        <f t="shared" si="22"/>
        <v>0</v>
      </c>
      <c r="G50" s="89">
        <v>0</v>
      </c>
      <c r="H50" s="89">
        <v>0</v>
      </c>
    </row>
    <row r="51" s="75" customFormat="1" ht="16.95" customHeight="1" spans="1:8">
      <c r="A51" s="7">
        <v>509</v>
      </c>
      <c r="B51" s="88" t="s">
        <v>1662</v>
      </c>
      <c r="C51" s="8">
        <f t="shared" ref="C51:H51" si="23">SUM(C52:C56)</f>
        <v>74110</v>
      </c>
      <c r="D51" s="8">
        <f t="shared" si="23"/>
        <v>60016</v>
      </c>
      <c r="E51" s="8">
        <f t="shared" si="23"/>
        <v>14094</v>
      </c>
      <c r="F51" s="8">
        <f t="shared" si="23"/>
        <v>39278</v>
      </c>
      <c r="G51" s="8">
        <f t="shared" si="23"/>
        <v>39278</v>
      </c>
      <c r="H51" s="8">
        <f t="shared" si="23"/>
        <v>0</v>
      </c>
    </row>
    <row r="52" s="75" customFormat="1" ht="16.95" customHeight="1" spans="1:8">
      <c r="A52" s="7">
        <v>50901</v>
      </c>
      <c r="B52" s="7" t="s">
        <v>1663</v>
      </c>
      <c r="C52" s="8">
        <f t="shared" si="21"/>
        <v>24480</v>
      </c>
      <c r="D52" s="89">
        <v>24480</v>
      </c>
      <c r="E52" s="89">
        <v>0</v>
      </c>
      <c r="F52" s="8">
        <f t="shared" si="22"/>
        <v>23664</v>
      </c>
      <c r="G52" s="89">
        <v>23664</v>
      </c>
      <c r="H52" s="89">
        <v>0</v>
      </c>
    </row>
    <row r="53" s="75" customFormat="1" ht="16.95" customHeight="1" spans="1:8">
      <c r="A53" s="7">
        <v>50902</v>
      </c>
      <c r="B53" s="7" t="s">
        <v>1664</v>
      </c>
      <c r="C53" s="8">
        <f t="shared" si="21"/>
        <v>7301</v>
      </c>
      <c r="D53" s="89">
        <v>2905</v>
      </c>
      <c r="E53" s="89">
        <v>4396</v>
      </c>
      <c r="F53" s="8">
        <f t="shared" si="22"/>
        <v>0</v>
      </c>
      <c r="G53" s="89">
        <v>0</v>
      </c>
      <c r="H53" s="89">
        <v>0</v>
      </c>
    </row>
    <row r="54" s="75" customFormat="1" ht="16.95" customHeight="1" spans="1:8">
      <c r="A54" s="7">
        <v>50903</v>
      </c>
      <c r="B54" s="7" t="s">
        <v>1665</v>
      </c>
      <c r="C54" s="8">
        <f t="shared" si="21"/>
        <v>8267</v>
      </c>
      <c r="D54" s="89">
        <v>7558</v>
      </c>
      <c r="E54" s="89">
        <v>709</v>
      </c>
      <c r="F54" s="8">
        <f t="shared" si="22"/>
        <v>0</v>
      </c>
      <c r="G54" s="89">
        <v>0</v>
      </c>
      <c r="H54" s="89">
        <v>0</v>
      </c>
    </row>
    <row r="55" s="75" customFormat="1" ht="16.95" customHeight="1" spans="1:8">
      <c r="A55" s="7">
        <v>50905</v>
      </c>
      <c r="B55" s="7" t="s">
        <v>1666</v>
      </c>
      <c r="C55" s="8">
        <f t="shared" si="21"/>
        <v>4185</v>
      </c>
      <c r="D55" s="89">
        <v>4185</v>
      </c>
      <c r="E55" s="89">
        <v>0</v>
      </c>
      <c r="F55" s="8">
        <f t="shared" si="22"/>
        <v>3349</v>
      </c>
      <c r="G55" s="89">
        <v>3349</v>
      </c>
      <c r="H55" s="89">
        <v>0</v>
      </c>
    </row>
    <row r="56" s="75" customFormat="1" ht="16.95" customHeight="1" spans="1:8">
      <c r="A56" s="7">
        <v>50999</v>
      </c>
      <c r="B56" s="7" t="s">
        <v>1667</v>
      </c>
      <c r="C56" s="8">
        <f t="shared" si="21"/>
        <v>29877</v>
      </c>
      <c r="D56" s="89">
        <v>20888</v>
      </c>
      <c r="E56" s="89">
        <v>8989</v>
      </c>
      <c r="F56" s="8">
        <f t="shared" si="22"/>
        <v>12265</v>
      </c>
      <c r="G56" s="89">
        <v>12265</v>
      </c>
      <c r="H56" s="89">
        <v>0</v>
      </c>
    </row>
    <row r="57" s="75" customFormat="1" ht="16.95" customHeight="1" spans="1:8">
      <c r="A57" s="7">
        <v>510</v>
      </c>
      <c r="B57" s="88" t="s">
        <v>1668</v>
      </c>
      <c r="C57" s="8">
        <f t="shared" ref="C57:H57" si="24">SUM(C58:C59)</f>
        <v>61616</v>
      </c>
      <c r="D57" s="8">
        <f t="shared" si="24"/>
        <v>58354</v>
      </c>
      <c r="E57" s="8">
        <f t="shared" si="24"/>
        <v>3262</v>
      </c>
      <c r="F57" s="8">
        <f t="shared" si="24"/>
        <v>0</v>
      </c>
      <c r="G57" s="8">
        <f t="shared" si="24"/>
        <v>0</v>
      </c>
      <c r="H57" s="8">
        <f t="shared" si="24"/>
        <v>0</v>
      </c>
    </row>
    <row r="58" s="75" customFormat="1" ht="16.95" customHeight="1" spans="1:8">
      <c r="A58" s="7">
        <v>51002</v>
      </c>
      <c r="B58" s="7" t="s">
        <v>1669</v>
      </c>
      <c r="C58" s="8">
        <f t="shared" ref="C58:C64" si="25">D58+E58</f>
        <v>61616</v>
      </c>
      <c r="D58" s="89">
        <v>58354</v>
      </c>
      <c r="E58" s="89">
        <v>3262</v>
      </c>
      <c r="F58" s="8">
        <f t="shared" ref="F58:F64" si="26">G58+H58</f>
        <v>0</v>
      </c>
      <c r="G58" s="89">
        <v>0</v>
      </c>
      <c r="H58" s="89">
        <v>0</v>
      </c>
    </row>
    <row r="59" s="75" customFormat="1" ht="16.95" customHeight="1" spans="1:8">
      <c r="A59" s="7">
        <v>51003</v>
      </c>
      <c r="B59" s="7" t="s">
        <v>1686</v>
      </c>
      <c r="C59" s="8">
        <f t="shared" si="25"/>
        <v>0</v>
      </c>
      <c r="D59" s="89">
        <v>0</v>
      </c>
      <c r="E59" s="89">
        <v>0</v>
      </c>
      <c r="F59" s="8">
        <f t="shared" si="26"/>
        <v>0</v>
      </c>
      <c r="G59" s="89">
        <v>0</v>
      </c>
      <c r="H59" s="89">
        <v>0</v>
      </c>
    </row>
    <row r="60" s="75" customFormat="1" ht="16.95" customHeight="1" spans="1:8">
      <c r="A60" s="7">
        <v>511</v>
      </c>
      <c r="B60" s="88" t="s">
        <v>1670</v>
      </c>
      <c r="C60" s="8">
        <f t="shared" ref="C60:H60" si="27">SUM(C61:C64)</f>
        <v>3439</v>
      </c>
      <c r="D60" s="8">
        <f t="shared" si="27"/>
        <v>3439</v>
      </c>
      <c r="E60" s="8">
        <f t="shared" si="27"/>
        <v>0</v>
      </c>
      <c r="F60" s="8">
        <f t="shared" si="27"/>
        <v>0</v>
      </c>
      <c r="G60" s="8">
        <f t="shared" si="27"/>
        <v>0</v>
      </c>
      <c r="H60" s="8">
        <f t="shared" si="27"/>
        <v>0</v>
      </c>
    </row>
    <row r="61" s="75" customFormat="1" ht="16.95" customHeight="1" spans="1:8">
      <c r="A61" s="7">
        <v>51101</v>
      </c>
      <c r="B61" s="7" t="s">
        <v>1671</v>
      </c>
      <c r="C61" s="8">
        <f t="shared" si="25"/>
        <v>3439</v>
      </c>
      <c r="D61" s="89">
        <v>3439</v>
      </c>
      <c r="E61" s="89">
        <v>0</v>
      </c>
      <c r="F61" s="8">
        <f t="shared" si="26"/>
        <v>0</v>
      </c>
      <c r="G61" s="89">
        <v>0</v>
      </c>
      <c r="H61" s="89">
        <v>0</v>
      </c>
    </row>
    <row r="62" s="75" customFormat="1" ht="16.95" customHeight="1" spans="1:8">
      <c r="A62" s="7">
        <v>51102</v>
      </c>
      <c r="B62" s="7" t="s">
        <v>1672</v>
      </c>
      <c r="C62" s="8">
        <f t="shared" si="25"/>
        <v>0</v>
      </c>
      <c r="D62" s="89">
        <v>0</v>
      </c>
      <c r="E62" s="89">
        <v>0</v>
      </c>
      <c r="F62" s="8">
        <f t="shared" si="26"/>
        <v>0</v>
      </c>
      <c r="G62" s="89">
        <v>0</v>
      </c>
      <c r="H62" s="89">
        <v>0</v>
      </c>
    </row>
    <row r="63" s="75" customFormat="1" ht="16.95" customHeight="1" spans="1:8">
      <c r="A63" s="7">
        <v>51103</v>
      </c>
      <c r="B63" s="7" t="s">
        <v>1673</v>
      </c>
      <c r="C63" s="8">
        <f t="shared" si="25"/>
        <v>0</v>
      </c>
      <c r="D63" s="89">
        <v>0</v>
      </c>
      <c r="E63" s="89">
        <v>0</v>
      </c>
      <c r="F63" s="8">
        <f t="shared" si="26"/>
        <v>0</v>
      </c>
      <c r="G63" s="89">
        <v>0</v>
      </c>
      <c r="H63" s="89">
        <v>0</v>
      </c>
    </row>
    <row r="64" s="75" customFormat="1" ht="16.95" customHeight="1" spans="1:8">
      <c r="A64" s="7">
        <v>51104</v>
      </c>
      <c r="B64" s="7" t="s">
        <v>1674</v>
      </c>
      <c r="C64" s="8">
        <f t="shared" si="25"/>
        <v>0</v>
      </c>
      <c r="D64" s="89">
        <v>0</v>
      </c>
      <c r="E64" s="89">
        <v>0</v>
      </c>
      <c r="F64" s="8">
        <f t="shared" si="26"/>
        <v>0</v>
      </c>
      <c r="G64" s="89">
        <v>0</v>
      </c>
      <c r="H64" s="89">
        <v>0</v>
      </c>
    </row>
    <row r="65" s="75" customFormat="1" ht="16.95" customHeight="1" spans="1:8">
      <c r="A65" s="7">
        <v>599</v>
      </c>
      <c r="B65" s="88" t="s">
        <v>1675</v>
      </c>
      <c r="C65" s="8">
        <f t="shared" ref="C65:H65" si="28">SUM(C66:C69)</f>
        <v>26660</v>
      </c>
      <c r="D65" s="8">
        <f t="shared" si="28"/>
        <v>24353</v>
      </c>
      <c r="E65" s="8">
        <f t="shared" si="28"/>
        <v>2307</v>
      </c>
      <c r="F65" s="8">
        <f t="shared" si="28"/>
        <v>0</v>
      </c>
      <c r="G65" s="8">
        <f t="shared" si="28"/>
        <v>0</v>
      </c>
      <c r="H65" s="8">
        <f t="shared" si="28"/>
        <v>0</v>
      </c>
    </row>
    <row r="66" s="75" customFormat="1" ht="17.25" customHeight="1" spans="1:8">
      <c r="A66" s="7">
        <v>59906</v>
      </c>
      <c r="B66" s="7" t="s">
        <v>1676</v>
      </c>
      <c r="C66" s="8">
        <f t="shared" ref="C66:C69" si="29">D66+E66</f>
        <v>0</v>
      </c>
      <c r="D66" s="89">
        <v>0</v>
      </c>
      <c r="E66" s="89">
        <v>0</v>
      </c>
      <c r="F66" s="8">
        <f t="shared" ref="F66:F69" si="30">G66+H66</f>
        <v>0</v>
      </c>
      <c r="G66" s="89">
        <v>0</v>
      </c>
      <c r="H66" s="89">
        <v>0</v>
      </c>
    </row>
    <row r="67" s="75" customFormat="1" ht="16.95" customHeight="1" spans="1:8">
      <c r="A67" s="7">
        <v>59907</v>
      </c>
      <c r="B67" s="7" t="s">
        <v>1677</v>
      </c>
      <c r="C67" s="8">
        <f t="shared" si="29"/>
        <v>0</v>
      </c>
      <c r="D67" s="89">
        <v>0</v>
      </c>
      <c r="E67" s="89">
        <v>0</v>
      </c>
      <c r="F67" s="8">
        <f t="shared" si="30"/>
        <v>0</v>
      </c>
      <c r="G67" s="89">
        <v>0</v>
      </c>
      <c r="H67" s="89">
        <v>0</v>
      </c>
    </row>
    <row r="68" s="75" customFormat="1" ht="16.95" customHeight="1" spans="1:8">
      <c r="A68" s="7">
        <v>59908</v>
      </c>
      <c r="B68" s="7" t="s">
        <v>1678</v>
      </c>
      <c r="C68" s="8">
        <f t="shared" si="29"/>
        <v>0</v>
      </c>
      <c r="D68" s="89">
        <v>0</v>
      </c>
      <c r="E68" s="89">
        <v>0</v>
      </c>
      <c r="F68" s="8">
        <f t="shared" si="30"/>
        <v>0</v>
      </c>
      <c r="G68" s="89">
        <v>0</v>
      </c>
      <c r="H68" s="89">
        <v>0</v>
      </c>
    </row>
    <row r="69" s="75" customFormat="1" ht="16.95" customHeight="1" spans="1:8">
      <c r="A69" s="7">
        <v>59999</v>
      </c>
      <c r="B69" s="7" t="s">
        <v>1466</v>
      </c>
      <c r="C69" s="8">
        <f t="shared" si="29"/>
        <v>26660</v>
      </c>
      <c r="D69" s="89">
        <v>24353</v>
      </c>
      <c r="E69" s="89">
        <v>2307</v>
      </c>
      <c r="F69" s="8">
        <f t="shared" si="30"/>
        <v>0</v>
      </c>
      <c r="G69" s="89">
        <v>0</v>
      </c>
      <c r="H69" s="89">
        <v>0</v>
      </c>
    </row>
  </sheetData>
  <mergeCells count="5">
    <mergeCell ref="A1:H1"/>
    <mergeCell ref="A3:A4"/>
    <mergeCell ref="B3:B4"/>
    <mergeCell ref="C3:C4"/>
    <mergeCell ref="F3:F4"/>
  </mergeCells>
  <printOptions horizontalCentered="1" gridLines="1"/>
  <pageMargins left="0.748031496062992" right="0.748031496062992" top="0.433070866141732" bottom="0.31496062992126" header="0" footer="0"/>
  <pageSetup paperSize="12" scale="95" orientation="landscape" horizontalDpi="180" verticalDpi="18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南召县一般公共预算收入决算表</vt:lpstr>
      <vt:lpstr>南召县一般公共预算支出决算表</vt:lpstr>
      <vt:lpstr>南召县一般公共预算本级支出决算表</vt:lpstr>
      <vt:lpstr>南召县一般公共预算收支决算总表</vt:lpstr>
      <vt:lpstr>南召县一般公共预算收入决算明细表</vt:lpstr>
      <vt:lpstr>税收返还和转移支付分地区</vt:lpstr>
      <vt:lpstr>南召县一般公共预算支出决算功能分类明细表</vt:lpstr>
      <vt:lpstr>南召县一般公共预算支出决算经济分类明细表</vt:lpstr>
      <vt:lpstr>南召县一般公共预算本级基本支出决算经济分类明细表</vt:lpstr>
      <vt:lpstr>南召县一般公共预算转移性和债务相关收支决算明细表</vt:lpstr>
      <vt:lpstr>南召县政府性基金预算收入决算总表</vt:lpstr>
      <vt:lpstr>南召县政府性基金预算支出决算总表</vt:lpstr>
      <vt:lpstr>南召县本级政府性基金预算支出决算总表</vt:lpstr>
      <vt:lpstr>南召县政府性基金预算收入决算明细表</vt:lpstr>
      <vt:lpstr>南召县政府性基金预算支出决算功能分类明细表 </vt:lpstr>
      <vt:lpstr>南召县政府性基金转移支付决算表</vt:lpstr>
      <vt:lpstr>南召县国有资本经营预算收入决算总表</vt:lpstr>
      <vt:lpstr>南召县国有资本经营预算支出决算总表</vt:lpstr>
      <vt:lpstr>南召县本级国有资本经营预算支出决算总表</vt:lpstr>
      <vt:lpstr>国有资本经营预算转移支付表</vt:lpstr>
      <vt:lpstr>南召县本级国有资本经营预算收入决算明细表 </vt:lpstr>
      <vt:lpstr>南召县国有资本经营预算支出决算明细表</vt:lpstr>
      <vt:lpstr>南召县社会保险基金预算收入情况表</vt:lpstr>
      <vt:lpstr>南召县社会保险基金预算支出情况表</vt:lpstr>
      <vt:lpstr>社会保险基金决算收支明细表</vt:lpstr>
      <vt:lpstr>南召县地方政府债务余额情况表 </vt:lpstr>
      <vt:lpstr>南召县三公费表</vt:lpstr>
      <vt:lpstr>南召县一般转移支付分地区分项目</vt:lpstr>
      <vt:lpstr>南召县税收返还分地区分项目</vt:lpstr>
      <vt:lpstr>南召县专项转移支付分地区分项目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GaoG</dc:creator>
  <cp:lastModifiedBy>Lenovo</cp:lastModifiedBy>
  <dcterms:created xsi:type="dcterms:W3CDTF">2019-09-03T01:55:00Z</dcterms:created>
  <cp:lastPrinted>2019-10-15T01:33:00Z</cp:lastPrinted>
  <dcterms:modified xsi:type="dcterms:W3CDTF">2022-09-08T07:58:28Z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4FAD68733ABA4E9BB9D63FF69F650771</vt:lpwstr>
  </property>
</Properties>
</file>