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firstSheet="1"/>
  </bookViews>
  <sheets>
    <sheet name="Sheet1" sheetId="1" r:id="rId1"/>
    <sheet name="汇总表 " sheetId="3" r:id="rId2"/>
  </sheets>
  <definedNames>
    <definedName name="_xlnm._FilterDatabase" localSheetId="0" hidden="1">Sheet1!$A$3:$K$161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<sst xmlns="http://schemas.openxmlformats.org/spreadsheetml/2006/main" count="1414" uniqueCount="615">
  <si>
    <t>新野县2024年度财政衔接资金项目实施情况统计表</t>
  </si>
  <si>
    <t>填报单位：                                                                                                                                                                                                                                                    单位：万元、个</t>
  </si>
  <si>
    <t>序号</t>
  </si>
  <si>
    <t>项目名称</t>
  </si>
  <si>
    <t>项目类型</t>
  </si>
  <si>
    <t>建设性质</t>
  </si>
  <si>
    <t>实施地点</t>
  </si>
  <si>
    <t>建设内容</t>
  </si>
  <si>
    <t>投资概算（万元）</t>
  </si>
  <si>
    <t>预期绩效目标</t>
  </si>
  <si>
    <t>利益联结机制</t>
  </si>
  <si>
    <t>实施期限</t>
  </si>
  <si>
    <t>责任单位</t>
  </si>
  <si>
    <t>总计</t>
  </si>
  <si>
    <t>一、产业发展</t>
  </si>
  <si>
    <t>2024年新野县汉城街道办蔬菜种植政策驱动项目</t>
  </si>
  <si>
    <t>生产项目</t>
  </si>
  <si>
    <t>新建</t>
  </si>
  <si>
    <t>汉城街道</t>
  </si>
  <si>
    <t>42户农户依托新农主体发展蔬菜种植，依据种植品种、数量，利用财政资金对种植户进行扶持。</t>
  </si>
  <si>
    <t>1.产出指标：带动脱贫户和监测对象42户，项目完成验收后，按照补助标准人均2100元，户均不超过10000元拨付补助资金。
2.效益指标：受益的42户脱贫户和监测对象人均增收2100元以上。
3.满意度指标：受益脱贫户和监测对象满意度达到98%以上。</t>
  </si>
  <si>
    <t>带动农户发展蔬菜等特色产业，实现增产增收</t>
  </si>
  <si>
    <t>2024年1月至2024年9月</t>
  </si>
  <si>
    <t>县农业农村局</t>
  </si>
  <si>
    <t>2024年新野县汉华街道办花生、小麦种植政策驱动项目</t>
  </si>
  <si>
    <t>汉华街道</t>
  </si>
  <si>
    <t>47户农户依托新农主体发展优质花生、小麦种植，依据种植品种、数量，利用财政资金对种植户进行扶持。</t>
  </si>
  <si>
    <t>1.产出指标：带动脱贫户和监测对象47户，项目完成验收后，按照补助标准人均2100元，户均不超过10000元拨付补助资金。
2.效益指标：受益的47户脱贫户和监测对象人均增收2100元以上。
3.满意度指标：受益脱贫户和监测对象满意度达到98%以上。</t>
  </si>
  <si>
    <t>带动农户发展优质花生、小麦等特色产业，实现增产增收。</t>
  </si>
  <si>
    <t>2024年新野县城郊乡花生、蔬菜、小麦种植政策驱动项目</t>
  </si>
  <si>
    <t>城郊乡</t>
  </si>
  <si>
    <t>329户农户依托新农主体发展优质花生、蔬菜、小麦种植，依据种植品种、数量，利用财政资金对种植户进行扶持。</t>
  </si>
  <si>
    <t>1.产出指标：带动脱贫户和监测对象329户，项目完成验收后，按照补助标准人均2100元，户均不超过10000元拨付补助资金。
2.效益指标：受益的329户脱贫户和监测对象人均增收2100元以上。
3.满意度指标：受益脱贫户和监测对象满意度达到98%以上。</t>
  </si>
  <si>
    <t>带动农户发展优质花生、蔬菜、小麦等特色产业，实现增产增收。</t>
  </si>
  <si>
    <t>2024年新野县五星镇花生、蔬菜、小麦种植政策驱动项目</t>
  </si>
  <si>
    <t>五星镇</t>
  </si>
  <si>
    <t>606户农户依托新农主体发展优质花生、蔬菜、小麦种植，依据种植品种、数量，利用财政资金对种植户进行扶持。</t>
  </si>
  <si>
    <t>1.产出指标：带动脱贫户和监测对象606户，项目完成验收后，按照补助标准人均2100元，户均不超过10000元拨付补助资金。
2.效益指标：受益的606户脱贫户和监测对象人均增收2100元以上。
3.满意度指标：受益脱贫户和监测对象满意度达到98%以上。</t>
  </si>
  <si>
    <t>2024年新野县王庄镇花生种植政策驱动项目</t>
  </si>
  <si>
    <t>王庄镇</t>
  </si>
  <si>
    <t>283户农户依托新农主体发展优质花生种植，依据种植品种、数量，利用财政资金对种植户进行扶持。</t>
  </si>
  <si>
    <t>1.产出指标：带动脱贫户和监测对象283户，项目完成验收后，按照补助标准人均2100元，户均不超过10000元拨付补助资金。
2.效益指标：受益的283户脱贫户和监测对象人均增收2100元以上。
3.满意度指标：受益脱贫户和监测对象满意度达到98%以上。</t>
  </si>
  <si>
    <t>带动农户发展优质花生等特色产业，实现增产增收。</t>
  </si>
  <si>
    <t>2024年新野县沙堰镇花生、蔬菜、小麦种植政策驱动项目</t>
  </si>
  <si>
    <t>沙堰镇</t>
  </si>
  <si>
    <t>593户农户依托新农主体发展优质花生、蔬菜、小麦种植，依据种植品种、数量，利用财政资金对种植户进行扶持。</t>
  </si>
  <si>
    <t>1.产出指标：带动脱贫户和监测对象593户，项目完成验收后，按照补助标准人均2100元，户均不超过10000元拨付补助资金。
2.效益指标：受益的593户脱贫户和监测对象人均增收2100元以上。
3.满意度指标：受益脱贫户和监测对象满意度达到98%以上。</t>
  </si>
  <si>
    <t>2024年新野县溧河铺镇花生、蔬菜、小麦种植政策驱动项目</t>
  </si>
  <si>
    <t>溧河铺镇</t>
  </si>
  <si>
    <t>689户农户依托新农主体发展优质花生、蔬菜、小麦种植，依据种植品种、数量，利用财政资金对种植户进行扶持。</t>
  </si>
  <si>
    <t>1.产出指标：带动脱贫户和监测对象689户，项目完成验收后，按照补助标准人均2100元，户均不超过10000元拨付补助资金。
2.效益指标：受益的689户脱贫户和监测对象人均增收2100元以上。
3.满意度指标：受益脱贫户和监测对象满意度达到98%以上。</t>
  </si>
  <si>
    <t>2024年新野县前高庙乡花生、小麦种植政策驱动项目</t>
  </si>
  <si>
    <t>前高庙乡</t>
  </si>
  <si>
    <t>541户农户依托新农主体发展优质花生、小麦种植，依据种植品种、数量，利用财政资金对种植户进行扶持。</t>
  </si>
  <si>
    <t>1.产出指标：带动脱贫户和监测对象541户，项目完成验收后，按照补助标准人均2100元，户均不超过10000元拨付补助资金。
2.效益指标：受益的541户脱贫户和监测对象人均增收2100元以上。
3.满意度指标：受益脱贫户和监测对象满意度达到98%以上。</t>
  </si>
  <si>
    <t>2024年新野县施庵镇花生、蔬菜、小麦种植政策驱动项目</t>
  </si>
  <si>
    <t>施庵镇</t>
  </si>
  <si>
    <t>702户农户依托新农主体发展优质花生、蔬菜、小麦种植，依据种植品种、数量，利用财政资金对种植户进行扶持。</t>
  </si>
  <si>
    <t>1.产出指标：带动脱贫户和监测对象702户，项目完成验收后，按照补助标准人均2100元，户均不超过10000元拨付补助资金。
2.效益指标：受益的702户脱贫户和监测对象人均增收2100元以上。
3.满意度指标：受益脱贫户和监测对象满意度达到98%以上。</t>
  </si>
  <si>
    <t>2024年新野县樊集乡花生、蔬菜种植政策驱动项目</t>
  </si>
  <si>
    <t>樊集乡</t>
  </si>
  <si>
    <t>410户农户依托新农主体发展优质花生、蔬菜种植，依据种植品种、数量，利用财政资金对种植户进行扶持。</t>
  </si>
  <si>
    <t>1.产出指标：带动脱贫户和监测对象410户，项目完成验收后，按照补助标准人均2100元，户均不超过10000元拨付补助资金。
2.效益指标：受益的410户脱贫户和监测对象人均增收2100元以上。
3.满意度指标：受益脱贫户和监测对象满意度达到98%以上。</t>
  </si>
  <si>
    <t>带动农户发展优质花生、蔬菜等特色产业，实现增产增收。</t>
  </si>
  <si>
    <t>2024年新野县歪子镇花生、小麦种植政策驱动项目</t>
  </si>
  <si>
    <t>歪子镇</t>
  </si>
  <si>
    <t>867户农户依托新农主体发展优质花生、小麦种植，依据种植品种、数量，利用财政资金对种植户进行扶持。</t>
  </si>
  <si>
    <t>1.产出指标：带动脱贫户和监测对象867户，项目完成验收后，按照补助标准人均2100元，户均不超过10000元拨付补助资金。
2.效益指标：受益的867户脱贫户和监测对象人均增收2100元以上。
3.满意度指标：受益脱贫户和监测对象满意度达到98%以上。</t>
  </si>
  <si>
    <t>2024年新野县上庄乡花生、小麦、水果种植政策驱动项目</t>
  </si>
  <si>
    <t>上庄乡</t>
  </si>
  <si>
    <t>618户农户依托新农主体发展优质花生、小麦、水果种植，依据种植品种、数量，利用财政资金对种植户进行扶持。</t>
  </si>
  <si>
    <t>1.产出指标：带动脱贫户和监测对象618户，项目完成验收后，按照补助标准人均2100元，户均不超过10000元拨付补助资金。
2.效益指标：受益的618户脱贫户和监测对象人均增收2100元以上。
3.满意度指标：受益脱贫户和监测对象满意度达到98%以上。</t>
  </si>
  <si>
    <t>带动农户发展优质花生、小麦、水果等特色产业，实现增产增收。</t>
  </si>
  <si>
    <t>2024年新野县上港乡花生、小麦种植政策驱动项目</t>
  </si>
  <si>
    <t>上港乡</t>
  </si>
  <si>
    <t>456户农户依托新农主体发展优质花生、小麦种植，依据种植品种、数量，利用财政资金对种植户进行扶持。</t>
  </si>
  <si>
    <t>1.产出指标：带动脱贫户和监测对象456户，项目完成验收后，按照补助标准人均2100元，户均不超过10000元拨付补助资金。
2.效益指标：受益的456户脱贫户和监测对象人均增收2100元以上。
3.满意度指标：受益脱贫户和监测对象满意度达到98%以上。</t>
  </si>
  <si>
    <t>2024年新野县王集镇花生、小麦种植政策驱动项目</t>
  </si>
  <si>
    <t>王集镇</t>
  </si>
  <si>
    <t>540户农户依托新农主体发展优质花生、小麦种植，依据种植品种、数量，利用财政资金对种植户进行扶持。</t>
  </si>
  <si>
    <t>1.产出指标：带动脱贫户和监测对象540户，项目完成验收后，按照补助标准人均2100元，户均不超过10000元拨付补助资金。
2.效益指标：受益的540户脱贫户和监测对象人均增收2100元以上。
3.满意度指标：受益脱贫户和监测对象满意度达到98%以上。</t>
  </si>
  <si>
    <t>2024年新野县新甸铺镇花生、小麦种植政策驱动项目</t>
  </si>
  <si>
    <t>新甸铺镇</t>
  </si>
  <si>
    <t>442户农户依托新农主体发展优质花生、小麦种植，依据种植品种、数量，利用财政资金对种植户进行扶持。</t>
  </si>
  <si>
    <t>1.产出指标：带动脱贫户和监测对象442户，项目完成验收后，按照补助标准人均2100元，户均不超过10000元拨付补助资金。
2.效益指标：受益的442户脱贫户和监测对象人均增收2100元以上。
3.满意度指标：受益脱贫户和监测对象满意度达到98%以上。</t>
  </si>
  <si>
    <t>2024年新野县溧河铺镇乡村振兴产业园建设项目</t>
  </si>
  <si>
    <t>加工流通项目</t>
  </si>
  <si>
    <t>标准钢结构加工车间1000平方米；农产品加工、储存车间1000平方米；及冷藏、冷链、冷库设备。</t>
  </si>
  <si>
    <t>1.产出指标：标准钢结构加工车间1000平方米；农产品加工、储存车间1000平方米；冷藏、冷链、冷库设备。产权归溧河铺镇所有。
2.效益指标：年增加村集体经济效益约7.5万元，带动20人就业人均年收入2万元。
3.满意度指标：提升群众满意度。</t>
  </si>
  <si>
    <t>项目建成后，脱贫户及监测户可直接通过项目成果提高生产能力和效益，也可到项目基地务工等，增加收入。同时项目产生的集体经济收入也可以通过安排公益岗位等扶持脱贫户及监测对象。</t>
  </si>
  <si>
    <t>2024年1月至2024年11月</t>
  </si>
  <si>
    <t>溧河铺镇人民政府</t>
  </si>
  <si>
    <t>2024年新野县五星镇香菇大棚建设项目</t>
  </si>
  <si>
    <t>魏楼村、前孙楼村、任集村</t>
  </si>
  <si>
    <t>在新野县五星镇魏楼村王岗自然村八判线与s224省道交汇处东南侧新建香菇大棚18亩、五星镇前孙楼村14组新建香菇大棚6亩、五星镇任集村8组新建香菇大棚6亩及相关配套供水设施。</t>
  </si>
  <si>
    <t>1、产出指标：新建香菇大棚30亩，产权归镇政府所有；
2.效益指标：年增加村集体经济15万以上，带动50余人就业，人均年增收2万元。
3.满意度指标：带动产业发展，提升群众满意度。</t>
  </si>
  <si>
    <t>年增加村集体经济收入15万元以上，带动50余人就业增收，租赁土地带动农户收入，带动特色产业发展。</t>
  </si>
  <si>
    <t>五星镇人民政府</t>
  </si>
  <si>
    <t>2024年新野县王庄镇牧原乡村振兴建设项目</t>
  </si>
  <si>
    <t>前孙村</t>
  </si>
  <si>
    <t>牧原厂区建设3000T原粮饲料（小麦、玉米）钢板仓1个，含地基及配套设施。</t>
  </si>
  <si>
    <t>1、产出指标：新建牧原厂区3000T钢板仓1个，产权归梅湾村所有。
2、效益指标：年增加村集体经济效益15万元，带动15人就业，人均年增收5-6万元。
3、满意度指标：提升群众满意度。</t>
  </si>
  <si>
    <t>项目建成后，脱贫户及监测户可到项目基地务工等，增加收入。同时项目产生的集体经济收入也可以通过安排公益岗位等扶持脱贫户及监测对象。</t>
  </si>
  <si>
    <t>王庄镇人民政府</t>
  </si>
  <si>
    <t>2024年新野县新甸铺镇标准化厂房建设项目</t>
  </si>
  <si>
    <t>新南村</t>
  </si>
  <si>
    <t>新建钢构厂房1层，1500平方米，混凝土地面及新安装变压器1台，配套电表箱、照明开关、消火栓、灭火器等设备若干。</t>
  </si>
  <si>
    <t>1、产出指标：1、新建标准化厂房1500平方，产权归新甸铺镇政府所有。
      2、效益指标：直接受益人口数300人。
带动周边村30余人务工就业，群众产业收入每户可增收1000元以上；同时每年增加艾庄村2.5万元村集体经济收入                                 3、满意度指标：服务对象满意度98%以上。</t>
  </si>
  <si>
    <t>项目建成后，脱贫户及监测户可直接通过项目成果提高收入和效益，也可到项目基地务工等，增加收入。同时项目产生的集体经济收入也可以通过安排公益岗位等扶持脱贫户及监测对象。</t>
  </si>
  <si>
    <t>新甸铺镇人民政府</t>
  </si>
  <si>
    <t>2024年新野县沙堰镇标准化厂房建设项目</t>
  </si>
  <si>
    <t>南村</t>
  </si>
  <si>
    <t>新建标准化厂房2栋，建筑面积约2400平方米，新修凝土路面、下水道等附属设施。</t>
  </si>
  <si>
    <t>1、产出指标：新建厂房2栋建筑面积约2400平方米。2、效益指标：带动30人务工就业，增加村集体经济收入。 3、满意度指标：提升群众满意度。</t>
  </si>
  <si>
    <t>沙堰镇人民政府</t>
  </si>
  <si>
    <t>2024年新野县上港乡乡村振兴产业园项目</t>
  </si>
  <si>
    <t>岗北村</t>
  </si>
  <si>
    <t>新建蔬菜食品加工车间、冷藏保鲜等产业配套基础设施，建设车间厂房30*50钢构及土建，保温制冷、烘干等配套设备，产权归乡集体所有。</t>
  </si>
  <si>
    <t>1.产出指标：新建蔬菜食品加工车间、冷藏保鲜等产业配套基础设施，建设车间厂房30*50钢构及土建，保温制冷、烘干等配套设备，产权归乡集体所有。
2.效益指标：年增加集体收益7.5万元，带动10人就业，人均年增收0.5万元。
3.满意度指标：提升群众满意度。</t>
  </si>
  <si>
    <t>项目建成后，脱贫户及监测对象可到产业园区务工，带动人口就业，增加人均收入。</t>
  </si>
  <si>
    <t>上港乡人民政府</t>
  </si>
  <si>
    <t>2024年新野县歪子镇制衣加工车间建设项目</t>
  </si>
  <si>
    <t>歪子村</t>
  </si>
  <si>
    <t>新建钢结构制衣加工车间2层，面积共3496.9平方米及其附属设施。</t>
  </si>
  <si>
    <t>1、产出指标：新建标准化厂房3496.9平方，产权归歪子镇政府所有。
2、效益指标：年增加村集体经济效益18万元，带动30人就业，人均年增收3000元。                                 3.满意度指标：提升群众满意度。</t>
  </si>
  <si>
    <t>项目建成后，一是脱贫户及监测户可直接通过项目成果提高生产能力和效益，二是可以到项目基地务工等，增加收入，三是同时项目产生的集体经济收入也可以通过安排公益岗位等扶持脱贫户及监测对象，四是项目产生的收益可以用于帮扶困难群众。</t>
  </si>
  <si>
    <t>歪子镇人民政府</t>
  </si>
  <si>
    <t>2024年新野县上庄乡杨营村300头肉牛标准化养殖厂建设项目</t>
  </si>
  <si>
    <t>杨营村</t>
  </si>
  <si>
    <r>
      <rPr>
        <sz val="10"/>
        <rFont val="宋体"/>
        <charset val="134"/>
      </rPr>
      <t>杨营村新建标准化牛舍1栋共300畜位；新建储粪场1个，青储池1个，草料棚，</t>
    </r>
    <r>
      <rPr>
        <sz val="10"/>
        <color rgb="FFFF0000"/>
        <rFont val="宋体"/>
        <charset val="134"/>
      </rPr>
      <t>管理房</t>
    </r>
    <r>
      <rPr>
        <sz val="10"/>
        <rFont val="宋体"/>
        <charset val="134"/>
      </rPr>
      <t>及道路、电力、供排水等室个附属设施。</t>
    </r>
  </si>
  <si>
    <t>1.产出指标：新建标准化牛舍1栋共300畜位，产权归村集体所有。
2.效益指标：年增加村集体经济效益5万元，带动10人就业，人均年增收0.5万元。
3.满意度指标：提升群众满意度。</t>
  </si>
  <si>
    <t xml:space="preserve">鼓励农民以土地、劳动力等要素入股肉牛养殖企业，参与监督企业的生产经营，以资金、技术、良种等要素入股，让农民分享到肉牛养殖和流通环节的利润，肉牛养殖企业和农民通过双向入股进行利益联结，通过股份合作方式建立农户+公司利益共同体。</t>
  </si>
  <si>
    <t>上庄乡人民政府</t>
  </si>
  <si>
    <t>2024年新野县施庵镇农业社会化服务衔接试点二期项目</t>
  </si>
  <si>
    <t>前罗村</t>
  </si>
  <si>
    <t xml:space="preserve">1、设备采购：自动机械臂等；
2、一期项目配套基础设施（管理用房、地坪等）
3、变压器（3台）及燃气；
4、仓储钢构灌仓（1000吨级）1个。
</t>
  </si>
  <si>
    <t>1、产出指标：自动机械臂等；一期项目配套基础设施（管理用房、地坪等）；变压器（3台）及燃气；仓储1000吨级（钢构灌仓）产权归施庵镇政府所有；2、效益指标：年增加村集体经济效益约15万元，带动周边群众就业，人均年增收约1万元；3、满意度指标：具有良好的社会效益和经济效益，提升群众满意度，有力助推乡村振兴。</t>
  </si>
  <si>
    <t>年增加村集体经济效益约15万元，带动周边群众就业，人均年增收约1万元。同时项目产生的集体经济收入也可以通过安排公益岗位等扶持脱贫户及监测对象。</t>
  </si>
  <si>
    <t>施庵镇人民政府</t>
  </si>
  <si>
    <t>2024年新野县前高庙乡豆腐加工厂建设项目</t>
  </si>
  <si>
    <t>河北村</t>
  </si>
  <si>
    <t>新建钢架厂房1座，约800平方及配套设施。</t>
  </si>
  <si>
    <t>1、产出指标：新建标准化厂房800平方，产权归前高庙乡人民政府所有。                              
2、效益指标：年增加村集体经济效益5万元，带动20人就业，人均年增收2.5万元。                                 3.满意度指标：提升群众满意度。</t>
  </si>
  <si>
    <t>项目建成后，新增豆腐加工特色产业，脱贫户及监测户可直接到项目基地务工等，增加收入。同时项目产生的集体经济收入也可以通过安排公益岗位等扶持脱贫户及监测对象。</t>
  </si>
  <si>
    <t>前高庙乡人民政府</t>
  </si>
  <si>
    <t>2024年新野县王集镇汪堤村厂房建设项目</t>
  </si>
  <si>
    <t>汪堤村</t>
  </si>
  <si>
    <t>建设厂房1座，建筑面积1200平方米，建筑结构形式为钢结构。</t>
  </si>
  <si>
    <t>1、产出指标：建设存储厂房，建筑面积1200平方米，建筑结构形式为钢结构，产权归属汪堤村所有。
2、效益指标：年增加6万元村集体经济收入，带动周边群众就业，人均年增收约1万元。
3、满意度指标：具有良好的社会效益和经济效益，提升群众满意度，有力助推乡村振兴。</t>
  </si>
  <si>
    <t>年增加村集体经济效益约6万元，带动周边群众就业。同时项目产生的集体经济收入也可以通过安排公益岗位等扶持脱贫户及监测对象。</t>
  </si>
  <si>
    <t>王集镇人民政府</t>
  </si>
  <si>
    <t>2024年新野县上港乡齐花园村冷藏设施建设项目</t>
  </si>
  <si>
    <t>齐花园村</t>
  </si>
  <si>
    <t>新建450立方米砖石结构冷藏设施（长15m、宽10m、高3m），以及电器控制系统、通风系统等相应设备。</t>
  </si>
  <si>
    <t>1.产出指标：新建冷库共150平方米，及冷库设备、土建 2.效益指标：预计冷库每年租赁费3万元，带动就业人数20人，人均增收5000元。
3、满意度指标：提升群众满意度。</t>
  </si>
  <si>
    <t>年增加村集体经济效益约2.5万元，带动周边群众就业，人均年增收约4000元。同时项目产生的集体经济收入也可以通过安排公益岗位等扶持脱贫户及监测对象。</t>
  </si>
  <si>
    <t>2024年新野县五星镇王葛庄村村集体经济建设项目</t>
  </si>
  <si>
    <t>魏楼村</t>
  </si>
  <si>
    <t>县新水路以南八判线以东王岗自然村八判线与s224省道交汇处东南侧新建香菇大棚6亩及相关配套供水设施，产权归村集体所有。</t>
  </si>
  <si>
    <t>1.产出指标：新建香菇大棚6亩，产权归村集体所有。
2.效益指标：年增加村集体经济效益3万元。
3.满意度指标：提升群众满意度。</t>
  </si>
  <si>
    <t>年增加村集体经济效益2.5万元，带动周边群众就业，提升群众满意度。同时项目产生的集体经济收入也可以通过安排公益岗位等扶持脱贫户及监测对象。</t>
  </si>
  <si>
    <t>五星镇政府</t>
  </si>
  <si>
    <t>2024年新野县上庄乡老龙镇村肉牛养殖项目</t>
  </si>
  <si>
    <t>老龙镇村</t>
  </si>
  <si>
    <t>新建肉牛养殖厂1座约800平方米，内含轻钢屋架棚、混凝土地坪、围墙、管理房等配套设施。</t>
  </si>
  <si>
    <t>1、产出指标：新建肉牛养殖厂1座约800平方米，内含轻钢屋架棚、混凝土地坪、围墙、管理房等配套设施。
2、效益指标：带动老龙镇村5人务工就业，每年增加老龙镇村约3万元村集体经济收入;
3、满意度指标：服务对象满意度98%以上。</t>
  </si>
  <si>
    <t>年增加村集体经济效益约3万元，带动周边群众就业，人均年增收约2000元。</t>
  </si>
  <si>
    <t>2024年新野县樊集乡樊集村电子元器件制造项目</t>
  </si>
  <si>
    <t>利用樊集村50万元的财政衔接扶持资金，新建900平方米左右的标准化钢构生产车间。主要生产光电二极管、光敏电阻、光电控制器等光电元器件，用于电脑、仪器仪表等各种设备。</t>
  </si>
  <si>
    <t>1、产出指标：利用樊集村50万元的财政衔接扶持资金，新建900平方米左右的标准化钢构生产车间；
2、效益指标：年增加村集体经济效益约3万元，带动周边群众就业，人均年增收约2万元；
3、满意度指标：具有良好的社会效益和经济效益，提升群众满意度，助推乡村振兴。</t>
  </si>
  <si>
    <t>项目建成后，每年增加村集体经济效益约3万元，带动周边群众就业，人均年增收约2万元；助力“五星支部”建设和巩固脱贫攻坚成效，带动产业的发展升级。</t>
  </si>
  <si>
    <t>樊集乡人民政府</t>
  </si>
  <si>
    <t>2024年新野县城郊乡关场村播种机购买项目</t>
  </si>
  <si>
    <t>关场村</t>
  </si>
  <si>
    <t>购买播种机3台。</t>
  </si>
  <si>
    <t>1.产出指标：购买播种机3台，产权归村集体所有。
2.效益指标：年增加村集体经济效益3万元，带动6人就业，人均年增收0.5万元。
3.满意度指标：提升群众满意度。</t>
  </si>
  <si>
    <t>城郊乡人民政府</t>
  </si>
  <si>
    <t>2024年新野县溧河铺镇孙楼村购置农业机械项目</t>
  </si>
  <si>
    <t>孙楼村</t>
  </si>
  <si>
    <t>孙楼村购买：1.四驱拖拉机一台，2.7米旋耕耙一台，5张旋转犁；
2.四驱拖拉机一台，1.7米旋耕耙一台，花生播种机一台，小麦播种机一台；
3.无级变速6米叉车一台；4.无级变速铲车一台；5.自卸运输车一辆，12米传送带输送机2条；6.喷药无人机一台；7.507个1.5米的储物架。</t>
  </si>
  <si>
    <t>1.产出指标：购买（1）四驱拖拉机1台，2.7米旋耕耙1台，5张旋转犁；
（2）四驱拖拉机1台，1.7米旋耕耙1台，花生播种机1台，小麦播种机1台；
（3）无级变速6米叉车1台；（4）无级变速铲车1台；（5）自卸运输车1辆，12米传送带输送机2条；（6）喷药无人机1台；（7）507个1.5米的储物架。产权归村集体所有。
2.经效益指标：年增加村集体经济效益约2.5万元。
3.满意度指标：提升群众满意度。</t>
  </si>
  <si>
    <t>2024年新野县新甸铺镇特色农业储藏设施建设项目</t>
  </si>
  <si>
    <t>津湾村</t>
  </si>
  <si>
    <t>修建农产品保鲜冷库一座，位于新野县津湾嘉佳有机家庭农场东侧，长11.9米，宽12米，高3.8米，以及相关辅助配套设施。</t>
  </si>
  <si>
    <t>1、产出指标：①新建农产品保鲜冷库542.64立方米，产权归新甸铺镇津湾村所有。                            2、效益指标：社会效益指标：直接受益人口数76人。
带动本村10余人务工就业，群众产业收入户可增收1000元以上；同时每年增加津湾村1.25万元村集体经济收入                                 3、满意度指标：服务对象满意度98%以上。</t>
  </si>
  <si>
    <t>2024年新野县上庄乡杨营村钢构厂房建设项目</t>
  </si>
  <si>
    <t>新建钢构厂房约600平方米，配套水电设施。</t>
  </si>
  <si>
    <t>1.产出指标：新建钢构厂房600平方米，产权归村集体所有。
2.效益指标：年增加村集体经济2万元，带动10人就业，人均年增收0.2万元。
3.满意度指标：提升群众满意度</t>
  </si>
  <si>
    <t>项目建成后，脱贫户及监测户可通过项目成果提高生产能力和效益，也可到项目基地务工等，增加收入。同时项目产生的集体经济收入也可以通过安排公益岗位等扶持脱贫户及监测对象。</t>
  </si>
  <si>
    <t>2024年新野县溧河铺镇江黄集村购置农业机械项目</t>
  </si>
  <si>
    <t>江黄集村</t>
  </si>
  <si>
    <t>购买花生捡拾机2台。</t>
  </si>
  <si>
    <t>1.产出指标：购买花生捡拾机2台，产权归村集体所有。
2.效益指标：年增加村集体经济效益约2.5万元。
3.满意度指标：提升群众满意度。</t>
  </si>
  <si>
    <t>项目实施后，江黄集村年增加村集体收入2.5万元左右，产生效益用于安排公益岗和村公益事业发展，方便本村群众农业生产，符合脱贫村统筹考虑产业发展、增加村集体收入的要求。</t>
  </si>
  <si>
    <t>2024年新野县王庄镇王桥村设备采购项目</t>
  </si>
  <si>
    <t>王桥村</t>
  </si>
  <si>
    <t>王桥村采购农业无人机设备4套，产权归王桥村集体所有。</t>
  </si>
  <si>
    <t>1、产出指标：采购农业无人机设备4套，产权归王桥村所有。                                              2、经济指标：年增加村集体经济效益1.5万元，带动3人就业，人均年增收1-2万元。                                   3、社会指标：提升群众满意度。</t>
  </si>
  <si>
    <t>2024年新野县王庄镇兴化村香菇厂房配套设施项目</t>
  </si>
  <si>
    <t>兴化村</t>
  </si>
  <si>
    <t>兴化村购买中型香菇烘干机设备3套，产权归兴化村集体所有。</t>
  </si>
  <si>
    <t>1、产出指标：购买中型香菇烘干机设备3套，产权归兴化村集体所有。
2、效益指标：年增加村集体经济效益0.5万元，带动2-3人就业，人均年增收0.6万元。
3、满意度指标：提升群众满意度。</t>
  </si>
  <si>
    <t xml:space="preserve">2024年新野县樊集乡东赵庄村冷库配套设施建设项目
</t>
  </si>
  <si>
    <t>东赵庄村</t>
  </si>
  <si>
    <t>新建支撑冷库运行的地磅1座和250安变压器1台及安装。</t>
  </si>
  <si>
    <t>1、产出指标:新建地磅1座及250安变压器1台，产权归赵庄村所有。
2、效益指标:年增加村集体经济效益0.6万元，带动30人就业，人均年增
收1.5万元。
3.满意度指标:提升群众满意度。</t>
  </si>
  <si>
    <t>2024年新野县樊集乡潦口村农产品加工业剥葱棚配套设施建设项目</t>
  </si>
  <si>
    <t>潦口村</t>
  </si>
  <si>
    <t>新购支撑剥葱棚运行3.5吨后转向越野叉车一台（配置推土铲及夹子）</t>
  </si>
  <si>
    <t>1、产出指标:新购叉车一台，产权归潦口村所有。
2、经济指标:年增加村集体经济效益0.6万元，带动30人就业，人均年增
收1.5万元。
3.社会指标:提升群众满意度。</t>
  </si>
  <si>
    <t>2024年新野县樊集乡陈河村农产品加工业剥葱棚配套设施建设项目</t>
  </si>
  <si>
    <t>陈河村</t>
  </si>
  <si>
    <t>新购支撑剥葱棚运行的叉车一台和剥葱用空压机及配套储气罐和电路设施。</t>
  </si>
  <si>
    <t>1、产出指标:新购叉车一台和剥葱用空压机一套，产权归陈河村所有
2、经济指标:年增加村集体经济效益0.6万元，带动30人就业，人均年增收1.5万元。
3.社会指标:提升群众满意度。</t>
  </si>
  <si>
    <t>2024年新野县樊集乡刘庄村农产品加工业剥葱棚配套设施建设项目</t>
  </si>
  <si>
    <t>刘庄村</t>
  </si>
  <si>
    <t>新建支撑帮扶产业持续长效发展的12X40米钢构剥葱棚一个及叉车一台等配套设备。</t>
  </si>
  <si>
    <t>1、产出指标:新建480平方米剥葱棚一座及叉车一台，产权归刘庄村所有。2、经济指标:年增加村集体经济效益0.6万元，带动30人就业，人均年增收1.5万元。
3.社会指标:提升群众满意度。</t>
  </si>
  <si>
    <t>2024年新野县樊集乡鲍湾村农产品加工业剥葱棚配套设施建设项目</t>
  </si>
  <si>
    <t>鲍湾村</t>
  </si>
  <si>
    <t>1、产出指标:新建480平方米剥葱棚一座及叉车一台，产权归鲍湾村所有。2、经济指标:年增加村集体经济效益0.6万元，带动30人就业，人均年增收1.5万元。
3.社会指标:提升群众满意度。</t>
  </si>
  <si>
    <t>2024年新野县五星镇王葛庄村蔬菜大棚建设项目</t>
  </si>
  <si>
    <t>王葛庄村</t>
  </si>
  <si>
    <t>王葛庄村农民学校路口向北6组高海云家耕地到6组韩炳信家耕地新建8米宽*80米长蔬菜种植大棚4个；</t>
  </si>
  <si>
    <t>1、产出指标：新建蔬菜种植大棚5个，产权归村集体所有；
2.效益指标：年增加村集体经济0.6万以上，带动5人就业，人均年增收2万元。
3.满意度指标：带动产业发展，提升群众满意度。</t>
  </si>
  <si>
    <t>年增加村集体经济收入0.6万元以上；带动5人就业增收；带动产业发展。</t>
  </si>
  <si>
    <t>2024年新野县上港乡赵岗村光伏发电项目</t>
  </si>
  <si>
    <t>赵岗村</t>
  </si>
  <si>
    <t>新建光伏发电板32块及配套安装设施,每块功率550瓦，每年1200小时-1400小时。</t>
  </si>
  <si>
    <t>1.产出指标：新建光伏发电板32块，产权归赵岗村所有。
2.效益指标：年增加村集体收入约1万元。
3.满意度指标：提升群众满意度。</t>
  </si>
  <si>
    <t>提高村集体经济，用于改善提高村容村貌及其它。</t>
  </si>
  <si>
    <t>2024年新野县上港乡王白村光伏发电项目</t>
  </si>
  <si>
    <t>王白村</t>
  </si>
  <si>
    <t>新建光伏发电板40块，每块功率550瓦，每年工作1200小时-1400小时。</t>
  </si>
  <si>
    <t>1.产出指标：新建光伏发电板40块，产权归王白村所有。
2.经济指标：年增加村集体收入约1万元。
3.满意度指标：提升群众满意度。</t>
  </si>
  <si>
    <t>2024年新野县城郊乡下青羊村帮扶车间地面硬化项目</t>
  </si>
  <si>
    <t>配套设施项目</t>
  </si>
  <si>
    <t>下青羊村</t>
  </si>
  <si>
    <t>下青羊村老村部院内东侧帮扶车间内新修C25水泥混凝土地坪，厚15公分，640平方，及配套门、窗等设施。</t>
  </si>
  <si>
    <t>就业帮扶，带动脱贫户、监测对象务工就业，增加收入。</t>
  </si>
  <si>
    <t>改善生产环境，为群众发展生产提供便利。</t>
  </si>
  <si>
    <t>2024年王集镇汪堤村标准化厂房配套设施建设项目</t>
  </si>
  <si>
    <t>汪堤村厂房内新修建C25水泥混凝土地坪，地坪面积1056平方，厚18公分。</t>
  </si>
  <si>
    <t>1、产出指标：新修建C25水泥混凝土地坪，地坪面积960平方，厚18公分。
2、效益指标：年增加村集体经济6000元，带动5人就业。
3、满意度指标：具有良好的社会效益和经济效益，提升群众满意度，有力助推乡村振兴。</t>
  </si>
  <si>
    <t>项目建成后，一方面能增加集体经济收入，另一方面脱贫户及监测户也可到项目基地务工等，增加收入。</t>
  </si>
  <si>
    <t>2024年新野县王集镇汪堤村高粱、有机小麦存储厂房建设项目（少数民族）</t>
  </si>
  <si>
    <t>依托汪堤村绿藤农作物专业种植合作社场地，建设厂房1座，建筑面积960平方米，建筑结构形式为钢结构。</t>
  </si>
  <si>
    <t>1、产出指标：建设高粱、小麦存储厂房1座，产权归汪堤村所有。
2、效益指标：年增加3万元村集体经济收入，带动周边群众就业，人均年增收约1万元。
3、满意度指标：具有良好的社会效益和经济效益，提升群众满意度，有力助推乡村振兴。</t>
  </si>
  <si>
    <t>年增加村集体经济收入3万元，带动周边群众就业，人均年增收约1万元。同时项目产生的集体经济收入也可以通过安排公益岗位等扶持脱贫户及监测对象。</t>
  </si>
  <si>
    <t>2024年1月至12月</t>
  </si>
  <si>
    <t>新野县民族宗教事务局</t>
  </si>
  <si>
    <t>2024年新野县沙堰镇北村标准化厂房建设项目（少数民族）</t>
  </si>
  <si>
    <t>新建长60米宽20米高8米标准化厂房1座（含水电、消防设施及硬化）</t>
  </si>
  <si>
    <t>1、产出指标：新建标准化厂房一座2、效益指标：项目实施后，帮助北村脱贫户24户41人、监测户3户11人及周围群众提供就业岗位，也能因车间出租的租金增加村集体经济收入，年收益不低于6%。3、满意度指标：提升群众满意度</t>
  </si>
  <si>
    <t>带动群众家门口就业，增加村集体经济收入，巩固拓展脱贫攻坚成果，推进乡村振兴。</t>
  </si>
  <si>
    <t>2024年1月至2024年12月</t>
  </si>
  <si>
    <t>2024年新野县小额信贷贴息项目</t>
  </si>
  <si>
    <t>金融保险配套项目</t>
  </si>
  <si>
    <t>新野县</t>
  </si>
  <si>
    <t>安排脱贫人口小额信贷2024年度贴息75.5万元。其中，小额信贷贴息68万元，担保公司担保奖补7.5万元。</t>
  </si>
  <si>
    <t>提供了发展生产启动资金，提升内生动力，实现增收致富。</t>
  </si>
  <si>
    <t>通过为脱贫户和监测对象提供小额贷款，有效促进产业发展，增加收入。</t>
  </si>
  <si>
    <t>县金融服务中心</t>
  </si>
  <si>
    <t>二、就业项目</t>
  </si>
  <si>
    <t>2024年新野县雨露计划技能培训补助项目</t>
  </si>
  <si>
    <t>培训</t>
  </si>
  <si>
    <t>对脱贫户家庭劳动力参加短期技能培训获取技能等级证书，根据培训工种不同，进行1500/1800/2000元的补助。</t>
  </si>
  <si>
    <t>鼓励更多建档立卡脱贫家庭和监测对象家庭劳动力学习一技之长，提升技能本领，实现转移就业，增加收入。</t>
  </si>
  <si>
    <t>提高脱贫群众技能，促进就业，增加收入。</t>
  </si>
  <si>
    <t>县乡村振兴局</t>
  </si>
  <si>
    <t>2024年新野县雨露计划职业教育补助项目</t>
  </si>
  <si>
    <t>对接受中职高职教育的脱贫户和监测户家庭学生，按照1500元/人/学期的标准实施补助。</t>
  </si>
  <si>
    <t>鼓励更多建档立卡脱贫户家庭学生和监测户家庭学习一技之长，培养技能型人才，实现转移就业，增加收入。</t>
  </si>
  <si>
    <t>提高脱贫群众技能，促进就业，增加收入</t>
  </si>
  <si>
    <t>2023年9月至2024年7月</t>
  </si>
  <si>
    <t>2024年新野县村级公益性岗位就业补助项目</t>
  </si>
  <si>
    <t>公益性岗位</t>
  </si>
  <si>
    <t>对全县村级公益性岗位就业进行补助，根据脱贫户家庭和监测户家庭劳动力就业上岗实际情况，按照每人每月400元进行补助。</t>
  </si>
  <si>
    <t>通过开发公益性岗位，使不能外出务工的脱贫家庭及监测对象劳动力实现就近就业，增加收入。</t>
  </si>
  <si>
    <t>通过公益性岗位安置，实现就业增收，以巩固脱贫攻坚成果。</t>
  </si>
  <si>
    <t>2023年10月至2024年9月</t>
  </si>
  <si>
    <t>县人社局</t>
  </si>
  <si>
    <t>2024年新野县外出务工补助项目</t>
  </si>
  <si>
    <t>务工补助</t>
  </si>
  <si>
    <t>对脱贫户及监测对象劳动力省外务工、省内县外务工实行一次性交通补贴。</t>
  </si>
  <si>
    <t>通过对3000名脱贫劳动力和监测对象人口进行跨省交通补贴和就业补助，鼓励外出务工就业，增加收入。</t>
  </si>
  <si>
    <t>促进脱贫人口和监测对象劳动力就业积极性，增加收入。</t>
  </si>
  <si>
    <t>2024年新野县帮扶车间运营生产及就业补助项目</t>
  </si>
  <si>
    <t>对达到认定标准的新建帮扶车间进行奖补、对持续帮扶的车间及就业人员进行奖补等。稳定在帮扶车间工作的脱贫户和监测户劳动力人数，按照每人每月400元的标准给予企业运营补贴。</t>
  </si>
  <si>
    <t>带动大约1000名脱贫人口就近就业，脱贫人口年人均增加收入5000元以上，达到帮扶车间、脱贫群众满意效果。</t>
  </si>
  <si>
    <t>促进脱贫人员转移就业，增加收入，促进帮扶车间帮扶积极性。</t>
  </si>
  <si>
    <t>县科工信局</t>
  </si>
  <si>
    <t>三、乡村建设行动</t>
  </si>
  <si>
    <t>2024年新野县汉城街道张营社区入户路改造项目</t>
  </si>
  <si>
    <t>农村基础设施</t>
  </si>
  <si>
    <t>张营社区</t>
  </si>
  <si>
    <t>共新建7条道路总长721米:第一条为张营社区三里庙8组宋乐来门前至主路口长20米，宽3米，厚0.12米C25水泥混凝土路面;第二条为张营社区三里庙8组韩书明门前至赵宗然门前长47米，宽3.5米，厚0.12米C25水泥混凝土路面;第三条为张营社区三里庙8组李东现门前至李焕军门前长66米，宽
3.5米，厚0.12米C25水泥混凝土路面;第四条为张营社区三里庙8组赵力珍门前至韩宗富门前长262米，宽3.5米，厚0.12米C25水泥混凝土路面;第五条为张营社区三里庙8组赵海珍门前至任国斌门前长73米，宽3.5米，厚0.12米C25水泥混凝土路面;第六条为张营社区三里庙8组赵建伟门前至郑秀银门前长75米，宽3米，厚0.12米C25水泥混凝土路面;第七条为张营2组赵书典门前至沈文海长门前长178米，宽3.5米，厚0.12米 C25水泥混凝土路面。</t>
  </si>
  <si>
    <t>改善村内道路环境，方便群众出行，为群众生产生活提供便利，助力乡村振兴。</t>
  </si>
  <si>
    <t>改善道路环境，为群众发展生产提供便利。</t>
  </si>
  <si>
    <t>汉城街道办事处</t>
  </si>
  <si>
    <t>2024年新野县汉华街道孟营社区通村组硬化路项目</t>
  </si>
  <si>
    <t>在孟营社区新建汉华路丽华桥向南至闽营纺织路桥北，三分干西侧南北方向道路总长665米，3.5米宽，0.15米厚，C25水泥混凝土路面。</t>
  </si>
  <si>
    <t>汉华街道办事处</t>
  </si>
  <si>
    <t>2024年新野县王集镇王汲路下水道建设项目</t>
  </si>
  <si>
    <t>王集镇（东元村、王集村、冯集村）</t>
  </si>
  <si>
    <t>新修建王汲路东元段、王集段、冯集段，50公分宽，平均80公分深盖板下水道510米，Φ500钢筋混凝土管道549米，合计1059米长，</t>
  </si>
  <si>
    <t>2024年新野县王集镇西赵庄村道路建设项目</t>
  </si>
  <si>
    <t>西赵庄村</t>
  </si>
  <si>
    <t>新修建C25水泥混凝土路1条，西赵庄村幼儿园往南至小学南墙，合计800米长，3.5米宽，15公分厚。</t>
  </si>
  <si>
    <t>2024年新野县溧河铺镇南河村通村组硬化路项目</t>
  </si>
  <si>
    <t>南河村</t>
  </si>
  <si>
    <t>南河村：南河村村牌到溧河街共0.45公里长、6米宽、0.05米厚一条道路铺沥青。</t>
  </si>
  <si>
    <t>2024年新野县溧河铺镇熊楼村通村组硬化路项目</t>
  </si>
  <si>
    <t>熊楼</t>
  </si>
  <si>
    <t>熊楼村：新修道路2条、共0.35公里长，3米宽，15公分厚C25水泥混凝土路面。马全桥自然村1.从004乡道到刘彩兰南北路212米；2.东西中心路向南至刘玉杰处138米。</t>
  </si>
  <si>
    <t>2024年新野县溧河铺镇后陈村通村组硬化路项目</t>
  </si>
  <si>
    <t>后陈</t>
  </si>
  <si>
    <t>后陈村：新修道路1条，从陈占聚代销店处向东至小学长202米，宽4.5米，厚18厘米的C25水泥混凝土路面。</t>
  </si>
  <si>
    <t>2024年新野县五星镇前孙楼村通村组硬化路项目</t>
  </si>
  <si>
    <t>前孙楼村</t>
  </si>
  <si>
    <t>新修前孙楼村孙明奎门前向东到东水闸村内主干道265m长*3.5米宽*0.18m厚C25水泥混凝土路面；</t>
  </si>
  <si>
    <t>2024年新野县五星镇饮水管网施工项目</t>
  </si>
  <si>
    <t>魏楼村、
前孙楼村、 陈庄村</t>
  </si>
  <si>
    <t>合计新建自来水管道4250米。1.前孙楼村1组-10组自来水PE材质主管道770米长，口径为90-65管道，管道预埋深度为80公分；2.魏楼村5组-14组自来水PE材质主管道872米长，口径为90-65管道，管道预埋深度为80公分；3.陈庄村1组-7组自来水PE材质主管道2608米长，口径为90-65管道，管道预埋深度为80公分；</t>
  </si>
  <si>
    <t>打通村内饮水管网系统，方便群众日常使用，为群众生产生活提供便利，助力乡村振兴。</t>
  </si>
  <si>
    <t>打通村内饮水管网系统，为群众发展生产提供便利。</t>
  </si>
  <si>
    <t>2024年新野县五星镇台庄村通村组硬化路项目</t>
  </si>
  <si>
    <t>台庄村</t>
  </si>
  <si>
    <t>新修台庄村6组刘显胜门口向南到村部主干道635m长*3.5m宽*0.15m厚C25水泥混凝土路面；</t>
  </si>
  <si>
    <t>2024年新野县施庵镇万庄村四分干堤道路硬化项目</t>
  </si>
  <si>
    <t>万庄村</t>
  </si>
  <si>
    <t>新建C25混凝土道路一条，从四分干堤与施油大道交叉口向北西边道路硬化，736米长，4.5米宽，18CM厚。</t>
  </si>
  <si>
    <t>方便群众出行，改善村内生活环境，为群众生产生活提供便利。</t>
  </si>
  <si>
    <t>2024年新野县城郊乡官碾村道路硬化项目</t>
  </si>
  <si>
    <t>官碾村</t>
  </si>
  <si>
    <t>官碾营村新修C25混凝土生产路1条，全长235米，宽4.5米，厚15公分，从马合升门口至村南地里生产路。</t>
  </si>
  <si>
    <t>2024年新野县城郊乡王营村通村组硬化路项目</t>
  </si>
  <si>
    <t>王营村</t>
  </si>
  <si>
    <t>王营村新建10组（小邹营村）C25混凝土路面1条，全长300米，宽3.5米，厚15公分。东至村东边南北主干道，西至村西边南北主干道。</t>
  </si>
  <si>
    <t>改善村内环境，方便群众出行，为群众生产生活提供便利，助力乡村振兴。</t>
  </si>
  <si>
    <t>2024年新野县城郊乡郭营村通村组硬化路项目</t>
  </si>
  <si>
    <t>郭营村</t>
  </si>
  <si>
    <t>郭营村新建（村部门前向东200米南）5公分厚沥青路面1条，全长896米，其中肜朝勤至郭傲坡门口56米，3.5米宽；郭傲坡向南至8组周占学门口840米，3米宽。</t>
  </si>
  <si>
    <t>2024年新野县王庄镇乔湾村通村组硬化路项目</t>
  </si>
  <si>
    <t>乔湾村</t>
  </si>
  <si>
    <t>共新修道路1条，从乔湾村养猪场向东道路，长750米，宽4.5米，厚18公分，C25水泥混凝土路面。</t>
  </si>
  <si>
    <t>2024年新野县王庄镇前孙村通村组硬化路项目</t>
  </si>
  <si>
    <t>新修李王自然村6、7、8组至10组道路1条，长457米。其中一段长130米，宽4米，厚15公分，C25水泥混凝土路面；一段长327米，宽4米，厚18公分，C25水泥混凝土路面。</t>
  </si>
  <si>
    <t>2024年新野县樊集乡骆庄村道路硬化建设项目</t>
  </si>
  <si>
    <t>骆庄村</t>
  </si>
  <si>
    <t>新建宽3.5米长620米C25水泥混凝土道路一条，其中一段从11组王门富门口向西走北长357米*厚15公分，一段向北走西长263米*厚12公分。</t>
  </si>
  <si>
    <t>2024年新野县樊集乡后河村道路硬化建设项目</t>
  </si>
  <si>
    <t>后河村</t>
  </si>
  <si>
    <t>新建C25水泥混凝土道路一条，从乔营村到后河高庄村，长575米*宽3.5米*厚18公分；</t>
  </si>
  <si>
    <t>改善村村道路环境，方便群众出行，为群众生产生活提供便利，助力乡村振兴。</t>
  </si>
  <si>
    <t>2024年新野县新甸铺镇石桥村通村组硬化路项目</t>
  </si>
  <si>
    <t>石桥村</t>
  </si>
  <si>
    <t>修建石桥村村部向西桥面至大西河自然村连接道路。
1、自桥东头向西延伸，长510米，宽4.5米，厚18公分c25混凝土路面。
2、自郭营十字路口向西延伸，与大西河道路交汇，长300米，宽4.5米，厚15公分c25混凝土路面</t>
  </si>
  <si>
    <t>改善村内人居环境，方便群众生产生活，为群众生产生活提供便利，助力乡村振兴。</t>
  </si>
  <si>
    <t>改善村内人居环境，为群众发展生产提供便利。</t>
  </si>
  <si>
    <t>2024年新野县歪子镇通村组硬化路项目</t>
  </si>
  <si>
    <t>共新建8条道路总长1488米；第一条为歪子镇黄营村小王庄自然村宋振伟门前到张志香门前长220米，宽3.5米，厚0.15米C25水泥混凝土路面；第二条为歪子镇老庙村陈庄自然村东边中心路长250米，宽3.5米，厚0.15米C25水泥混凝土路面；第三条为歪子镇老庙村陈庄自然村西边中心路长300米，宽3.5米，厚0.15米C25水泥混凝土路面；第四条为歪子镇老庙村自大河蔬菜合租社向东至科尔沁大道长400米，宽3.5米，厚0.15米C25水泥混凝土路面。第五条为歪子镇三河寨村4组王森渊门前至王保真门前长150米，宽3.2米，厚0.18米C25水泥混凝土路面。第六条为歪子镇三河寨村5组寨墙西门至岳少林门前长82米，宽3.5米，厚0.18米C25水泥混凝土路面。第七条为歪子镇三河寨村6组岳少林门前至岳克提门前长77米，宽3.2米，厚0.18米C25水泥混凝土路面。第八条为歪子镇三河寨村岳少林门前长9米，宽4米，厚0.18米C25水泥混凝土路面。</t>
  </si>
  <si>
    <t>2024年新野县沙堰镇通村组硬化路项目</t>
  </si>
  <si>
    <t>赵堰、赵湖</t>
  </si>
  <si>
    <t>新建道路2条，1、赵堰村中心路南头十字路口往西至村西南角向北新建道路总长1333米，3.5米宽，5厘米厚中粒式沥青混凝土路面；2、赵湖村吕晨门口向南新建道路总长167米、宽4米、5厘米厚中粒式沥青混凝土路面。</t>
  </si>
  <si>
    <t>方便群众出行，改善村庄出行条件，为群众生产生活提供便利</t>
  </si>
  <si>
    <t>霞雾溪</t>
  </si>
  <si>
    <t>新建道路4条，1、霞雾溪7组中心路新建1条长60米、宽3.5米、16厘米厚C25水泥混凝土道路；2、曹宅2组新建1条长163米、宽3米、16厘米厚C25水泥混凝土道路；3、曹宅4组新建1条长145米、宽3米、16厘米厚C25水泥混凝土道路；4、马庄8组李庆国地头向北新建1条340米、宽3.5米、5厘米厚中粒式沥青混凝土路面。</t>
  </si>
  <si>
    <t>改善道路环境，为群众发展生产提供便利</t>
  </si>
  <si>
    <t>2024年新野县上港乡梁埠口村通村组硬化路项目</t>
  </si>
  <si>
    <t>梁埠口村</t>
  </si>
  <si>
    <t>1.在梁埠口村部门前修建长700米，宽4.5米，厚0.18米C25水泥混凝土路面；
2.在村五组西边梁文利至梁吉国处修建长130m、宽4.5m、厚0.15mC25水泥混凝土路面；
3.在村一组西滨河路口至村口路修建长250m、宽3米、厚0.15mC25水泥混凝土路面。</t>
  </si>
  <si>
    <t>方便村民出行，为群众生产生活提供便利，改善提高村容村貌及其它。</t>
  </si>
  <si>
    <t>2024年新野县前高庙乡焦岗村入户路建设项目</t>
  </si>
  <si>
    <t>焦岗村</t>
  </si>
  <si>
    <t>共新建3条道路，总长355米，其中1.焦岗村中心路往北至7组农户袁旺祥屋后，110米长，3.5米宽，0.18米厚，C25水泥混凝土路面；2.焦岗村中心路往北至7组农户高红山屋后，110米长，3.5米宽，0.18米厚，C25水泥混凝土路面；焦岗村中心路往北至8组农户袁青发屋后，135米长，3.5米宽，0.18米厚，C25水泥混凝土路面</t>
  </si>
  <si>
    <t>2024年新野县前高庙乡王套楼村生产路建设项目</t>
  </si>
  <si>
    <t>王套楼村</t>
  </si>
  <si>
    <t>共新建1条道路，总长435米，王套楼村田间生产路，东西向，6组狄青湖桥至7组地头，3.5米宽，0.18米厚，C25水泥混凝土路面</t>
  </si>
  <si>
    <t>2024年新野县前高庙乡闫坡村入户路建设项目</t>
  </si>
  <si>
    <t>闫坡村</t>
  </si>
  <si>
    <t>共新建1条道路，总长265米，闫坡村村内中心路陈园水塔至东高营村9组地头后，南北向，3.5米宽，0.18米厚，C25水泥混凝土路面</t>
  </si>
  <si>
    <t>2024年新野县上庄乡老龙镇村通村组硬化路项目</t>
  </si>
  <si>
    <t>新修老龙镇村程岗自然村道路一条，东起四赵路，西止程群庭家，长368米，宽3.5米，18公分厚，C25混凝土路面；新修涵管桥一座，宽5米，管径1.2米。</t>
  </si>
  <si>
    <t>2024年新野县上庄乡杨阁村通村组硬化路项目</t>
  </si>
  <si>
    <t>杨阁村</t>
  </si>
  <si>
    <t>新建杨阁村村内道路两条：1、东起山红娥家，西至自然村水泥路，长397米，宽3.5米，18公分厚，C25混凝土路面；2、南起匡新宽家，北至村内树林，长260米，宽3.5米，18公分厚，C25混凝土路面。</t>
  </si>
  <si>
    <t>2024年新野县上庄乡田庄村通村组硬化路项目</t>
  </si>
  <si>
    <t>田庄村</t>
  </si>
  <si>
    <t>新修田庄村内道路三条：1、西起樊士信家，东至樊宁波家，宽3米，长140米，18公分厚，C25混凝土路面；2、北起樊豪志家，南至李群信家，长123米，宽2.5米，12公分厚，C25混凝土路面；3、南寨路背笼庄西寨沟至快速通道，长75米，宽3.5米，18公分厚，C25混凝土路面。</t>
  </si>
  <si>
    <t>2024年新野县王集镇东元村道路建设项目</t>
  </si>
  <si>
    <t>东元村</t>
  </si>
  <si>
    <t>新修建C25水泥混凝土路3段，东元村王庄老健十字路口向南20米，王庄下坡至秦湾十字路口145米，村西十字路口向西200米，合计365米长，3米宽，15公分厚。</t>
  </si>
  <si>
    <t>2024年新野县王集镇冯集村道路建设项目</t>
  </si>
  <si>
    <t>冯集村</t>
  </si>
  <si>
    <t>新修建C25水泥混凝土路3段，冯集村张寨1组李济超家往北到梁天良家房后130米，后寨13组王德新门口南至王安振门口、王东明门口往北至王群虎向西230米，合计360米长，3米宽，15公分厚。</t>
  </si>
  <si>
    <t>2024年王集镇高桥村下水道建设项目</t>
  </si>
  <si>
    <t>高桥村</t>
  </si>
  <si>
    <t>新修建单侧盖板下水道，高桥村吴邱路与光明路交叉口南北下水道，单侧310米长，0.4米宽、0.4米深。</t>
  </si>
  <si>
    <t>改善村内基础设施项目，方面群众生活娱乐，为全镇生产生活提供便利，助力乡村振兴。</t>
  </si>
  <si>
    <t>改善生活环境，为群众生活娱乐提供便利。</t>
  </si>
  <si>
    <t>2024年王集镇曹集村道路建设建设项目</t>
  </si>
  <si>
    <t>曹集村</t>
  </si>
  <si>
    <t>曹集1组曹行博对面入户路合计100.3米；曹集1组曹其西门、曹行坡、曹行长门前路，合计34.7米；杨集7组杨增信西边路、杨海瑞门前路，合计97.8米；杨集8组杨玉献门前路48.5米；杨集9组马晓梅门前路41米；下凤鸣6组母从亮门前路28米，下凤鸣3组归保林门前9.7米。合计 360 米，3米宽，15公分厚。</t>
  </si>
  <si>
    <t>2024年王集镇西张庄村道路建设项目</t>
  </si>
  <si>
    <t>西张庄村</t>
  </si>
  <si>
    <t>新修建C25水泥混凝土路2段，西张庄村秦庄村3组秦红举门前向东至秦先杰门前150米，李庄10组李风勤门前向北至150米，合计300米长，3.5米宽，15公分厚</t>
  </si>
  <si>
    <t>2024年新野县溧河铺镇李楼村通村组硬化路项目</t>
  </si>
  <si>
    <t>李楼村</t>
  </si>
  <si>
    <t>李楼村：新修道路7条，共长0.402公里长，宽2.5米，15公分厚C25水泥混凝土路面。1.朱岗自然村中心路向西（1）朱照勤门前到朱照岭门前47米；（2）朱保金门前到朱献中门前78米；2.朱岗自然村中心路向东（1）卢炳周门前至卢景力门前40米；（2）卢景义门前至卢阳门前14米；（3）卢景喜门前至卢景生门前50米（；4）卢景生门前至卢景旺门前128米（5）卢景旺门前至卢景芳门前45米。</t>
  </si>
  <si>
    <t>2024年新野县溧河铺镇王坡村通村组硬化路项目</t>
  </si>
  <si>
    <t>王坡村</t>
  </si>
  <si>
    <t xml:space="preserve">新修道路12条，长1176米，其中7条，
共0.85公里长，宽3.5米，18公分厚C25水泥混凝土路面；另外5条共0.326公里长，宽3.5米，12公分厚C25水泥混凝土路面。
李铁营自然村：（1.）修缮中心路北0.07公里长、3.5米宽18公分厚C25水泥混凝土路面。
（2.）幼儿园门前0.18公里长、5米宽18公分厚C25水泥混凝土路面。
东王坡自然村（3.）2组0.21公里长、3.5米宽18公分厚C25水泥混凝土路面。
（4.）王如昌西边往北0.1公里长、3.5米宽12公分厚C25水泥混凝土路面。
（5.）王如双门前0.1公里长、3.5米宽12公分厚C25水泥混凝土路面。
（6.）杨昌珍门前0.1公里长、3.5米宽18公分厚C25水泥混凝土路面。
（7.）王如俭往南0.15公里长、3.5米宽18公分厚C25水泥混凝土路面。
孟庄自然村（8.）孟光喜门前0.046公里长、3.5米宽12公分厚C25水泥混凝土路面。
（9.）孟期朝向南0.04公里长、3.5米宽18公分厚C25水泥混凝土路面。
西王坡自然村（10.）王乾坤门前0.04公里长、3.5米宽12公分厚C25水泥混凝土路面。（11.）王宝仓向北0.1公里长、3.5米宽18公分厚C25水泥混凝土路面
（12.）王宗良门前0.04公里长、3.5米宽12公分厚C25水泥混凝土路面。
</t>
  </si>
  <si>
    <t>2024年新野县溧河铺镇杨岗村通村组硬化路项目</t>
  </si>
  <si>
    <t>杨岗村</t>
  </si>
  <si>
    <t>新修道路一条：杨岗村部门前到二斗口，0.278公里长、3.5米宽18公分厚C25水泥混凝土路面。</t>
  </si>
  <si>
    <t>2024年新野县溧河铺镇孙楼村通村组硬化路项目</t>
  </si>
  <si>
    <t>新修道路一条：聂王线至林场向南0.3公里长、3.5米宽18公分厚C25水泥混凝土路面。</t>
  </si>
  <si>
    <t>2024年新野县五星镇魏楼村下水道建设项目</t>
  </si>
  <si>
    <t>新修魏楼村东长营自然村内9组农户张金选门前到10组农户张永生门前自东向西门前下水道352米长、40公分宽、50公分深；</t>
  </si>
  <si>
    <t>改善村内积水排水，方便群众出行，为群众生产生活提供便利，助力乡村振兴。</t>
  </si>
  <si>
    <t>改善村内积水排水问题，为群众发展生产提供便利。</t>
  </si>
  <si>
    <t>2024年新野县五星镇南马庄村通村组硬化路项目</t>
  </si>
  <si>
    <t>南马庄村</t>
  </si>
  <si>
    <t>新修南马庄村喇叭形路口合计663.72㎡：①新修南马庄村文庄至s224省道喇叭型路口18公分厚水泥路面164.99㎡及挡墙和回填土方，②九队生产路到s224省道喇叭型路口18公分厚水泥路面93.9㎡及挡墙和回填土方，③十队生产路到s224省道喇叭型路口93.87㎡及挡墙回填土方④九队生产路到008乡道喇叭型路口18公分厚水泥路面310.96㎡。</t>
  </si>
  <si>
    <t>2024年新野县五星镇五龙庙村饮水管网施工项目</t>
  </si>
  <si>
    <t>五龙庙村</t>
  </si>
  <si>
    <t>新修五龙庙村5组自来水PE材质主管道600米、口径为90-65管道、管道预埋深度为70公分。</t>
  </si>
  <si>
    <t>2024年新野县五星镇水田村入户路硬化路项目</t>
  </si>
  <si>
    <t>水田村</t>
  </si>
  <si>
    <t>水田村入户路合计510米：①新建C25混凝土道路8组刘文华家门口至肖顺奇家门口80m*2.5m*12cm，②2组王聚胜家东至2组王瑞玲家路口49m*2.5m*12cm，③2组王子定家东至2组王全德家路边30m*2.5m*12cm，④3组刘国傲家至3组刘国永家37m*2.5m*12cm，⑤6组刘占才家至6组刘占胜家30m*2.5m*12cm，⑥6组刘随罗家至6组刘东翔家屋45m*2.5m*12cm，⑦3组刘建伍家至3组刘英豪家100m*2.5m*18cm，⑧11组刘明荣家向西到11组于付龙家15m*2.5m*12cm，⑨10组常永鹅家至10组乔换荣家22m*2.5m*12cm，⑩9组于聚田家西至9组陈清华家62m*2.5m*12cm。⑪王保公门前40m*2.5m*12cm。</t>
  </si>
  <si>
    <t>2024年新野县施庵镇施庵村通村组硬化路项目</t>
  </si>
  <si>
    <t>施庵村</t>
  </si>
  <si>
    <t>新建C25混凝土道路一条，从董庄自然村董庄后至施油大道，330米长，3.5米宽，15CM厚；</t>
  </si>
  <si>
    <t>2024年新野县施庵镇詹岗村通村组硬化路项目</t>
  </si>
  <si>
    <t>詹岗村</t>
  </si>
  <si>
    <t>新建C25混凝土道路一条，从田庄自然村至詹岗自然村，225米长，4米宽，15CM厚；</t>
  </si>
  <si>
    <t>2024年新野县施庵镇大营村通村组硬化路项目</t>
  </si>
  <si>
    <t>大营村</t>
  </si>
  <si>
    <t>大营自然村东边新建C25混凝土南北道路一条，385米长，3米宽，15CM厚；</t>
  </si>
  <si>
    <t>2024年新野县施庵镇曾营村通村组硬化路项目</t>
  </si>
  <si>
    <t>曾营村</t>
  </si>
  <si>
    <t>新建C25混凝土道路4条，从小柏树庙自然村8组赵永现家门口向南新修混凝土道路一条，129米长，3米宽，15CM厚；小柏树庙自然村9组吕胜勇家门口向南新修混凝土道路长65米，宽3米，15CM厚；小柏树庙自然村9组王永安家门口新修混凝土道路长85米，宽3米，15CM厚；小柏树庙自然村9组吕胜强家门口新修混凝土道路长110米，宽3米，15CM厚</t>
  </si>
  <si>
    <t>2024年新野县施庵镇前罗村通村组硬化路项目</t>
  </si>
  <si>
    <t>1、后罗自然村（八七路北300米）新修涵管生产桥1座，4米长，6米宽；芦小庄东，加气站南新修涵管生产桥1座，4米长，6米宽；
2、牛庄自然村入村原道路混凝土道路长350米，宽2.5米，15CM厚，现单侧加宽1米，15CM厚，C25混凝土。另从牛合道门口向南新修C25混凝土道路，80米长，3.5米宽，15CM厚。</t>
  </si>
  <si>
    <t>2024年新野县城郊乡关场村通村组硬化路项目</t>
  </si>
  <si>
    <t>关场村新建C25水泥混凝土路面3条，共长313米，路宽均为4米，厚15公分。分别为：关场村后6组段玉春至段海波门口154米、雨淋渠桥头向东至老合作社门口（5组）69米、七里营入村处至杨国军门口（2、3）2个组90米。</t>
  </si>
  <si>
    <t>2024年新野县城郊乡上青羊村入户路改造项目</t>
  </si>
  <si>
    <t>上青羊村</t>
  </si>
  <si>
    <t>上青羊村新建C25水泥混凝土路面9条，共长505米，路宽均为2.5米，厚12公分。分别为：1.一组马景翔口至樊全停口80米，付秀梅口至樊博口55米；2.马定邦口至村部路口25米；马明山口至马云超口40米；3.马均善口至马书恒口80米；4.马周山至书全90米；5.马卫口至马孔口40米；6.王云口到马云西80米  马群县至路边15米。</t>
  </si>
  <si>
    <t>2024年新野县城郊乡官碾村下水道项目</t>
  </si>
  <si>
    <t>官碾营村（5组）新建砖砌下水道200米，净尺寸为0.5米*0.5米。东至李进城门前，西至马合升门前，采用砖砌盖板。</t>
  </si>
  <si>
    <t>2024年新野县城郊乡马庄村通村组硬化路项目</t>
  </si>
  <si>
    <t>马庄村</t>
  </si>
  <si>
    <t>马庄村新建C25水泥混凝土路面7条，共长340米，均为3.5米宽，15公分厚。分别为：6组马群至马文俭西山95米，马文俭西山边15米，马文俭西山至东支渠45米，马武超至李新觉60米；7组马保卫至马全门口30米；马武超至李伟超门前65米；新村部门前至老村部门前30米。</t>
  </si>
  <si>
    <t>2024年新野县城郊乡吕庄村通村组硬化路项目</t>
  </si>
  <si>
    <t>吕庄村</t>
  </si>
  <si>
    <t>吕庄村新建5公分厚沥青路面1条，全长320米，4米宽。位于村部门前主干道东段，从杨庄路口向东至齐岗村方俊峰门前。</t>
  </si>
  <si>
    <t>2024年新野县王庄镇水台子村通村组硬化路项目</t>
  </si>
  <si>
    <t>水台子村</t>
  </si>
  <si>
    <t>新修水台子自然村北至省道道路1条，其中70米长、4米宽一段、41米长、3.5米宽一段、8米长、6.5宽一段、厚15公分，C25水泥混凝土路面；水张自然村牌坊向北道路1条，长150米、3.5米宽，厚15公分，C25水泥混凝土路面。</t>
  </si>
  <si>
    <t>2024年新野县王庄镇玉皇庙村通村组硬化路项目</t>
  </si>
  <si>
    <t>玉皇庙村</t>
  </si>
  <si>
    <t>共新修道路2条，张菜园自然村7组至5组道路1条，长180米、宽3.5米、厚15公分，C25水泥混凝土路面；张庄自然村4组向西道路1条，长150米、宽3米、厚15公分，C25水泥混凝土路面。</t>
  </si>
  <si>
    <t>2024年新野县王庄镇潘庄村通村组硬化路项目</t>
  </si>
  <si>
    <t>潘庄村</t>
  </si>
  <si>
    <t>潘庄村新修入户道路4条共373米。1、五组张海强至张海玲南北道路，长220米，宽3米，厚15公分；2、五组张海强至张南青东西道路，长50米，宽3米，厚15公分；3、三组高桂珍至李新朝东西道路，长61米，宽2.5米，厚12公分；4、二组李贺云至李金伟南北道路，长42米，宽3米，厚12公分，C25水泥混凝土路面。</t>
  </si>
  <si>
    <t>2024年新野县王庄镇西高营村护坡及硬化路项目</t>
  </si>
  <si>
    <t>西高营村</t>
  </si>
  <si>
    <t>西高营村1、新修护坡长110米，净高1.5米；2、12组高吉合处道路长110米、宽3米、厚15公分，C25水泥混凝土路面。</t>
  </si>
  <si>
    <t>2024年新野县新甸铺镇杜岗村下水道修建项目</t>
  </si>
  <si>
    <t>杜岗村</t>
  </si>
  <si>
    <t>修建杜岗村村部向西，南北路西侧，北至杜昆家门前，南至十字路口化伟门前，延伸200米的砖砌明排下水道工程,每户门前外径50公分水泥管及过路桥面，铺彩砖。</t>
  </si>
  <si>
    <t>2024年新野县新甸铺镇宋庄村下水道修建项目</t>
  </si>
  <si>
    <t>宋庄村</t>
  </si>
  <si>
    <t>修建宋庄村三杰面业斜对面，前宋庄5组宋显胜家门前向北延伸200米至清真居门前，砖砌明排盖板下水道，宽1.2米，深0.9米。</t>
  </si>
  <si>
    <t>2024年新野县新甸铺镇姚营村通村组硬化路项目</t>
  </si>
  <si>
    <t>姚营村</t>
  </si>
  <si>
    <t>新建c25混凝土道路两条：
1、从姚营村4组公墓坟边向南延伸138米。
2、从6组徐营自然村徐伟家门前向西延伸100米。
共238米，宽3.5米，厚18公分，共计833平方米。</t>
  </si>
  <si>
    <t>2024年新野县新甸铺镇白龙村通村组硬化路项目</t>
  </si>
  <si>
    <t>白龙村</t>
  </si>
  <si>
    <t>新建c25混凝土道路一条，从白龙村11组大朱岗土地向西延伸至石桥村地头，长238米，宽3.5米，厚18公分，共计833平方米。</t>
  </si>
  <si>
    <t>2024年新野县新甸铺镇陈家村通村组硬化路项目</t>
  </si>
  <si>
    <t>陈家村</t>
  </si>
  <si>
    <t>新建c25混凝土道路一条，从陈家村一组程学军家向东30米后延伸道路，长238米，宽3.5米，厚18公分，共计833平方米。</t>
  </si>
  <si>
    <t>2024年新野县新甸铺镇刘湾村下水道修建及通村组硬化路项目</t>
  </si>
  <si>
    <t>刘湾村</t>
  </si>
  <si>
    <t>修建刘湾村排水管道，从刘湾小学校起，至学校外侧向北延伸，长130米，内径40公分水泥管道，混凝土井盖，检查井四个；
修建入户路面长140米，宽3米，厚18公分的c25水泥混凝土路面，共计420平方。
1、刘湾村5组刘子中门前入户路，长13米。
2、刘湾村5组刘吉成门前入户路，长13米。
3、刘湾村5组刘自平门前入户路，长12米。
4、刘湾村5组王万定门前入户路，长38米。
5、刘湾村5组刘云亮门前至刘德亮门前贯通路，长28米。
6、刘湾村5组刘广玉门前入户路，长35米。
7、刘湾村5组刘相胡门前入户路，长11米。</t>
  </si>
  <si>
    <t>2024年新野县新甸铺镇翟湾村通村组硬化路项目</t>
  </si>
  <si>
    <t>翟湾村</t>
  </si>
  <si>
    <t>新建c25混凝土道路一条，从翟湾村1组变压器房向东延伸至43号井道路，长238米，宽3.5米，厚18公分，共计833平方米。</t>
  </si>
  <si>
    <t>2024年新野县新甸铺镇元帅村通村组硬化路项目</t>
  </si>
  <si>
    <t>元帅村</t>
  </si>
  <si>
    <t>新建c25混凝土道路一条，从8组李荣贵户至9组李相群户，长238米，宽3.5米，厚18公分，共计833平方米。</t>
  </si>
  <si>
    <t>2024年新野县新甸铺镇新北村下水道修建项目</t>
  </si>
  <si>
    <t>新北村</t>
  </si>
  <si>
    <t>修建新北村西边S237省道向东，聚丰粮油南边引丹水渠硬化，长250米，宽2.5米，深1.5米，水泥混凝土厚10公分，斗型渠。</t>
  </si>
  <si>
    <t>2024年新野县歪子镇常蝉庵村通村组硬化路项目</t>
  </si>
  <si>
    <t>常蝉庵村</t>
  </si>
  <si>
    <t>共新建1条道路总长260米，5米宽，0.05米厚，沥青混凝土路面，该条路是常蝉庵村到堤上自然村</t>
  </si>
  <si>
    <t>改善道路环境，为群众发展生产、办事出行提供便利。</t>
  </si>
  <si>
    <t>2024年新野县歪子镇官寺村通村组硬化路项目</t>
  </si>
  <si>
    <t>官寺村</t>
  </si>
  <si>
    <t>共新建道路10条总长385.3米，3米宽，0.12米厚，C25水泥混凝土路面。道路是周庄自然村周青森等10户门前户户通道路；分别是周青森门前22.2米，周青俊门前45.8米，周胜田门前60.3米，周青雨门前47.7米，周旭旺门前34米，周青显门前22.5米，周青学门前45米，周喜昂门前42.2米，周恒田门前22.5米，周荣旭门前43米长；</t>
  </si>
  <si>
    <t>2024年新野县歪子镇老庄村通村组硬化路项目</t>
  </si>
  <si>
    <t>老庄村</t>
  </si>
  <si>
    <t>共新建1条道路总长280米，3.5米宽，0.15米厚，C25水泥混凝土路面。该条道路是老庄村学田庄自然村向东到汤庄村路</t>
  </si>
  <si>
    <t>2024年新野县歪子镇三河村通村组硬化路项目</t>
  </si>
  <si>
    <t>三河村</t>
  </si>
  <si>
    <t>共新建3条道路总长310米，其中12组东通往白河边3.5米宽，0.15米厚，120米长C25水泥混凝土路面；9组和8组十字路口东边3.5米宽，0.12米厚，130米长C25水泥混凝土路面；13组西靠白河堤第三排组道路3.5米宽，0.12米厚，60米长C25水泥混凝土路面；</t>
  </si>
  <si>
    <t>2024年新野县歪子镇史营村通村组硬化路项目</t>
  </si>
  <si>
    <t>史营村</t>
  </si>
  <si>
    <t>共新建2条道路总长320米，3.5米宽，0.12米厚，C25水泥混凝土路面。第一条路在后沙窝自然村曾光良门前向东至蔓荆山长160米，第二条路在前沙窝自然村张明文门前向东转北至水泥路长160米；</t>
  </si>
  <si>
    <t>2024年新野县歪子镇于营村通村组硬化路项目</t>
  </si>
  <si>
    <t>于营村</t>
  </si>
  <si>
    <t>共新建4条道路总长360米，3米宽，0.12米厚，C25水泥混凝土路面。分别在于营自然村于敬阁门前到苏明俭门前长100米，于营自然村陈建业门前到于世杰门前长70米，蔚庄自然村从蔚新贵门前到蔚新波门前长100米，薛营自然村吴强军门前到刘有成门前长90米</t>
  </si>
  <si>
    <t>2024年新野县歪子镇莫李营村通村组硬化路项目</t>
  </si>
  <si>
    <t>莫李营村</t>
  </si>
  <si>
    <t>共新建道路12条总长437.1米，共1214平方米，0.12米厚的户户通道路，分别李焕昌门前12.1米长4.5米宽，李永华门前41米3米宽，李德正门前53米长3米宽，张林跃门前75米长2.5米宽，李跃谦门前18米长2.5米宽，李红润门前72米长2.5米宽，李跃耀门前41米长2.6米宽，李有明门前42米长2.6米宽，李付才门前26米长3米宽，张根芳门前24米长3米宽，李甲科门前15米长3米宽，张青贵门前18米长3米宽。</t>
  </si>
  <si>
    <t>2024年新野县沙堰镇李庄村通村组硬化路项目</t>
  </si>
  <si>
    <t>李庄</t>
  </si>
  <si>
    <t>新建道路1条，村部东边十字口向南7组和11组新建道路总长380米、宽3.5米、5厘米厚中粒式沥青混凝土路面。</t>
  </si>
  <si>
    <t>方便群众出行，改善村内出行条件，为群众生产生活提供便利</t>
  </si>
  <si>
    <t>方便群众出行，为群众生产生活提供便利</t>
  </si>
  <si>
    <t>2024年新野县沙堰镇拐里村通村组硬化路项目</t>
  </si>
  <si>
    <t>拐里村</t>
  </si>
  <si>
    <t>新建道路1条，村部农科所向南2组和3组新建道路总长334米，4米宽，5厘米厚中粒式沥青混凝土路面。</t>
  </si>
  <si>
    <t>2024年新野县沙堰镇叶桥村入户路项目</t>
  </si>
  <si>
    <t>叶桥</t>
  </si>
  <si>
    <t>新建村内户户通道路12条道路长498米、宽2.5米、厚12厘米C25水泥混凝土道路。1、保军至海新52米；2、秀发至海桂30米；3、坤胜至学义28米；4、永怀东至房后40米；5、田付印至田根书56米；6、田西营向东28米；7、温金迎向西28米；8、叶献举向西42米；9、田荣国至田西照56米；10、王国芳至田西占42米；11、叶金榜至李红军42米。12、温胜玉门前向东54米</t>
  </si>
  <si>
    <t>2024年新野县沙堰镇车湾村沥青硬化路项目</t>
  </si>
  <si>
    <t>车湾</t>
  </si>
  <si>
    <t>新建道路1条，5组村部西边十字路口向东至宋艳云地头新建道路总长444米，3米宽，5厘米厚中粒式沥青混凝土路面。</t>
  </si>
  <si>
    <t>2024年新野县沙堰镇横堤铺村入户路建设项目</t>
  </si>
  <si>
    <t>横堤铺</t>
  </si>
  <si>
    <t>新建道路1条，5组贺旭门口向西新建道路总长333米、宽4米、5厘米厚中粒式沥青混凝土路面。</t>
  </si>
  <si>
    <t>2024年新野县沙堰镇陈营村通村组硬化路项目</t>
  </si>
  <si>
    <t>陈营</t>
  </si>
  <si>
    <t>新建道路5条总长度340米，其中前4条新建道路总长283米，宽3米，15厘米厚C25水泥混凝土道路。1、陈全友至陈建松86米；2、陈成联至陈聚献86米；3、陈科至陈国堂86米；4、陈景浩门口从北向南25米；5、1条新建道路总长57米、宽4米、15厘米厚水泥混凝土道路陈天朝至陈玉山。</t>
  </si>
  <si>
    <t>2024年新野县沙堰镇赵湖村通村组硬化路项目</t>
  </si>
  <si>
    <t>赵湖村</t>
  </si>
  <si>
    <t>新建道路2条，1、吕忠民门口向西新建道路总长100米、宽3.5米、5厘米厚中粒式沥青混凝土路面；2、街口向北新建道路总长246米、宽4米、5厘米厚中粒式沥青混凝土路面；</t>
  </si>
  <si>
    <t>2024年新野县上港乡小五村通村组硬化路项目</t>
  </si>
  <si>
    <t>小五村</t>
  </si>
  <si>
    <t>新修建总长290米、宽3.5米、厚0.15米C25水泥混凝土路面，其中：
1.在小五村4组张永国北边修建长130m，宽3.5m，厚0.15mC25水泥混凝土路面；
2.在13组田红有北边修建长100m，宽3.5m，厚0.15mC25水泥混凝土路面；
3.在13组李千甲东边修建长60m，宽3.5m，厚0.15mC25水泥混凝土路面。</t>
  </si>
  <si>
    <t>2024年新野县上港乡梁营村排水管道修建项目</t>
  </si>
  <si>
    <t>梁营村</t>
  </si>
  <si>
    <t>在梁营村中心路梁建申处向西新修排水管道250米至梁祥罗处，40cm波纹管道及配套设备。</t>
  </si>
  <si>
    <t>项目实施后，改善村内排水环境，为群众发展生产提供便利，助力乡村振兴。</t>
  </si>
  <si>
    <t>改善道路排水环境，为群众发展生产提供便利。</t>
  </si>
  <si>
    <t>2024年新野县上港乡果园村通村组硬化路项目</t>
  </si>
  <si>
    <t>果园村</t>
  </si>
  <si>
    <t>新修建总长146.5米、宽4.5米、厚0.18米C25水泥混凝土路面和长97.5米，宽3米，厚0.18米C25水泥混凝土路面，其中：
1.在3组南段梁光云到赵同章处修建长71.5米，宽4.5米，厚0.18米C25水泥混凝土路面；
2.在3组北段赵朋安到赵明道处修建长97.5米，宽3米，厚0.18米C25水泥混凝土路面；
3.在埠口段赵小山到埠口界处修建长75米，宽4.5米，厚0.18米C25水泥混凝土路面。</t>
  </si>
  <si>
    <t>2024年新野县前高庙乡前张楼村生产路建设项目</t>
  </si>
  <si>
    <t>前张楼村</t>
  </si>
  <si>
    <t>共新建3条道路总长352米，其中1.前张楼村7组生产路汉王路向东至7组地头，100米长，3米宽，0.15米厚，C25水泥混凝土路面；2.前张楼村2组生产路汉王路向东至2组地头，152米长，3米宽，0.15米厚，C25水泥混凝土路面；3.前张楼村1组生产路汉王路向东至1组地头，100米长，3米宽，0.15米厚，C25水泥混凝土路面。</t>
  </si>
  <si>
    <t>2024年新野县前高庙乡信坡村生产路建设项目</t>
  </si>
  <si>
    <t>信坡村</t>
  </si>
  <si>
    <t>共新建1条道路总长265米，信坡村小王庄田间生产路，3组地头向东狄青湖西侧，3.5米宽，0.18米厚，C25水泥混凝土路面。</t>
  </si>
  <si>
    <t>2024年新野县前高庙乡东高营村生产路建设项目</t>
  </si>
  <si>
    <t>东高营村</t>
  </si>
  <si>
    <t>共新建1条道路总长352米，东高营村12队田间生产路，四分干向西至12队地头，3米宽，0.15米厚，C25水泥混凝土路面。</t>
  </si>
  <si>
    <t>2024年新野县前高庙乡下庙村生产路建设项目</t>
  </si>
  <si>
    <t>下庙村</t>
  </si>
  <si>
    <t>共新建2条道路总长333米，其中1.下庙村1队地头向东至河堤，60米长，3.5米宽，0.18米厚，C25水泥混凝土路面；2.下庙村5队、9队地头田间生产路向南，南北向，273米长，3米宽，0.15米厚，C25水泥混凝土路面</t>
  </si>
  <si>
    <t>2024年新野县前高庙乡张刘营村入户路改造项目</t>
  </si>
  <si>
    <t>张刘营村</t>
  </si>
  <si>
    <t>共改造2条道路总长380米，其中1.张刘营村汉王路向东至学校西墙130米长，3.5米宽，0.05米厚，沥青路面；2.张刘营村5组村内道路，汉王路向西至5组农户刘河房前，250米长，3.5米宽，0.05米厚，沥青路面</t>
  </si>
  <si>
    <t>2024年新野县上庄乡彭桥村通村组硬化路项目</t>
  </si>
  <si>
    <t>彭桥村</t>
  </si>
  <si>
    <t>新修大陈营自然村六组、七组村内道路两条，1、南起陈中豪家旁边水泥路，北至陈中改家旁生产路，长136米，宽3.5米，厚18公分，C25混凝土路面；2、北起陈中涛家，南至陈中新家，长150米，宽3米，厚18公分，C25混凝土路面。</t>
  </si>
  <si>
    <t>2024年新野县上庄乡韩营村通村组硬化路项目</t>
  </si>
  <si>
    <t>韩营村</t>
  </si>
  <si>
    <t>新修韩营村罗庄自然村内道路一条，北起十二组许勤安家，南至罗文长家旁边水塔，长243米，宽3米，18公分厚，C25混凝土路面。</t>
  </si>
  <si>
    <t>2024年新野县上庄乡马集村通村组硬化路项目</t>
  </si>
  <si>
    <t>马集村</t>
  </si>
  <si>
    <t>新修马集村郭庄自然村内田间路一条，北起唐邓路、南至郭德华家鱼塘，长265米，宽3.5米，厚18公分，C25混凝土路面。</t>
  </si>
  <si>
    <t>改善生活环境，为群众发展生产提供便利。</t>
  </si>
  <si>
    <t>2024年新野县上庄乡邓庄村入户道路硬化项目</t>
  </si>
  <si>
    <t>邓庄村</t>
  </si>
  <si>
    <t>新修入户路长1260米，宽3米，厚12公分，C25混凝土路面。其中：1、郭占文、郭云改、郭占省家门前43米；2、梁林一、梁久益家门前12米；3、梁守一、梁敬一家门前34米；4、郭芬、魏国正家门前29米；5、杨子朝、郭晓峰、杨冬然家门前36米；6、郭振炯、郭广科、郭振康家门前23米；7、郭保录至郭树孔家119米；8、郭士有、郭轩德家门前36米；9、郭书怀、郭书强家门前28米；10、陈秀兰、郭文汉家门前25米；11、康卫敏、郭庆众家门前17米；12、郭建众、郭朝欣、郭云彩家门前50米；13、李济国、李景新家门前24米；14、李济春、李济哲家门前24米；15、李济用、李广家门前 16米；16、李济为、李广彦家门前24米；17、樊红升、母子好家门前27米；18、李文胜、樊新科家门前27米；19、母子勤、母海瑞家门前27米；20、李文朝、李志霞、李文来家门前40米；21、范伟立、李林家门前32米；22、黄升海、黄升庆家门前20米；23、李志青、李东风家门前31米；24、李笑、刘瑞龙家门前14米；25、李志斌、刘春龙家门前15米；26、刘玉立、王富信家门前26米；27、王银环、刘电龙家门前15米；28、吴保华、吴丰强家门前32米；29、吴丰华、吴丰敏家门前14米；30、吴瑞飞、吴铁庆、吴富强家门前 43米；31、郭士青、郭士祥家门前15米；32、韩艳群、韩训明家门前17米；33、樊春梅至郭春兰家 57米；34、高祥虎、蔡银杰、袁玉海家门前 49米；35、柳士平、柳士杰家门前24米；36、韩峰瑞至韩海章家25米；37、韩新国至韩国乾家38米；38、郭书俭至郭书良家27米；39、梁林一至梁交学家19米；40、梁大刚至梁庆云家52米；41、韩秀举家至韩国芳家34米。</t>
  </si>
  <si>
    <t>2024年新野县上庄乡樊湾村道路建设项目</t>
  </si>
  <si>
    <t>樊湾村</t>
  </si>
  <si>
    <t>新修道路785米长，4米宽，0.18米厚，C25混凝土路面（经三路北起纬七路口，南至纬四路口南）</t>
  </si>
  <si>
    <t>2024年10月至2024年12月</t>
  </si>
  <si>
    <t>2024年新野县上庄乡杨阁村道路建设项目</t>
  </si>
  <si>
    <t>新修杨阁村道路1336.5米，宽4米，厚0.18米，C25混凝土路面。（纬四路东起徐寨至赵营与纬四路交叉口，西至黑白路）。</t>
  </si>
  <si>
    <t>2024年新野县施庵镇白岗村道路建设项目</t>
  </si>
  <si>
    <t>白岗村</t>
  </si>
  <si>
    <t>新修道路975米长；原路基3.5米宽，现两侧各加宽1米；18公分厚混凝土道路</t>
  </si>
  <si>
    <t>2024年新野县施庵镇万庄村下水道建设项目</t>
  </si>
  <si>
    <t>新修下水道185米长；1.5米深，内60CM涵管；5个沉淀井</t>
  </si>
  <si>
    <t>改善村内生活环境，为群众生产生活提供便利。</t>
  </si>
  <si>
    <t>2024年新野县汉城街道张营社区入户路建设项目</t>
  </si>
  <si>
    <r>
      <rPr>
        <sz val="10"/>
        <rFont val="宋体"/>
        <charset val="134"/>
        <scheme val="minor"/>
      </rPr>
      <t>共修建14条道路总长</t>
    </r>
    <r>
      <rPr>
        <sz val="11"/>
        <color indexed="8"/>
        <rFont val="宋体"/>
        <charset val="134"/>
      </rPr>
      <t>949米：第一条为张营社区2组徐德超门前至赵怀会门前长150米，宽2.5米，厚0.12米C25水泥混凝土路面；第二条为张营社区2组李金伍门前至张金饼门前长100米，宽2.5米，厚0.12米C25水泥混凝土路面；第三条为张营社区2组张守先门前至徐春祥门前长90米，宽3米，厚0.12米C25水泥混凝土路面；第四条为张营社区2组林书田门前至张喜顺门口长65米，宽3米，厚0.12米C25水泥混凝土路面；第五条为张营社区2组张海周门前至张清太门前长95米，宽2.5米，厚0.12米C25水泥混凝土路面；第六条为张营社区2组张建波门前至东边路长55米，宽2米，厚0.12米C25水泥混凝土路面；第七条为张营社区4组张新义门前至南边路长55米，宽3米，厚0.12米C25水泥混凝土路面；第八条为张营社区3组高全义门前至马家东边路口长45米，宽2.5米，厚0.12米C25水泥混凝土路面；第九条为张营社区3组沈家路口共长45米，宽3米，厚0.12米C25水泥混凝土路面；第十条为张营社区3组敬老院西头至沈俊立门口长130米，宽3米，厚0.12米C25水泥混凝土路面。第十一条张营社区8组鲁俊红至赵保庆家门口长39米，宽2米，厚0.12米C25水泥混凝土路面；第十二条张营社区8组郭红保东边长20米，宽2米，厚0.12米C25水泥混凝土路面；第十三条张营社区8组于成门前长20米，宽2米，厚0.12米C25水泥混凝土路面；第十四条张营社区8组任广艳门前长40米，宽2米，厚0.12米C25水泥混凝土路面。</t>
    </r>
  </si>
  <si>
    <t>2023年新野县3万亩高标准农田建设项目</t>
  </si>
  <si>
    <t>王集</t>
  </si>
  <si>
    <t>先锋渠河道护坡995米</t>
  </si>
  <si>
    <t>通过对沟渠的疏浚治理，形成通畅的排灌体系，增强水系的自净能力，减少农田面源和点源污染物排放，使农村水环境得到涵养，生态环境得到有效
改善；四是有效提高农田灌溉能力，避免了农民用水户在灌溉期内为争抢灌水权引起的水事纠纷，促进农村和谐、社会稳定。</t>
  </si>
  <si>
    <t>项目建成后，有效提高农田灌溉和排涝能力，增加了农田防灾减灾能力，达到粮食增产增收。</t>
  </si>
  <si>
    <t>新野县农业农村局</t>
  </si>
  <si>
    <t>四、项目管理费</t>
  </si>
  <si>
    <t>2024年新野县项目管理费</t>
  </si>
  <si>
    <t>项目管理费</t>
  </si>
  <si>
    <t>2024年设施建设项目统一设计、定额预算、工程质量监理等费用支出。</t>
  </si>
  <si>
    <t>推进项目建设进程，合理利用项目资金，保证项目质量.</t>
  </si>
  <si>
    <t>合理利用项目资金，保证项目工程质量，达到群众满意。</t>
  </si>
  <si>
    <t>新野县2024年度巩固拓展脱贫攻坚成果和乡村振兴项目库汇总表</t>
  </si>
  <si>
    <t>项目合计</t>
  </si>
  <si>
    <t>一、产业发展项目</t>
  </si>
  <si>
    <t>二、就业创业项目</t>
  </si>
  <si>
    <t>易地扶贫搬迁项目</t>
  </si>
  <si>
    <t>四、管理费项目</t>
  </si>
  <si>
    <t>项目数量（个）</t>
  </si>
  <si>
    <t>资金总量
（万元）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</si>
</sst>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s>
  <fonts count="43">
    <font>
      <sz val="11"/>
      <color theme="1"/>
      <name val="宋体"/>
      <charset val="134"/>
      <scheme val="minor"/>
    </font>
    <font>
      <sz val="12"/>
      <name val="宋体"/>
      <charset val="134"/>
    </font>
    <font>
      <sz val="22"/>
      <name val="方正小标宋简体"/>
      <charset val="134"/>
    </font>
    <font>
      <b/>
      <sz val="12"/>
      <color indexed="8"/>
      <name val="宋体"/>
      <charset val="134"/>
    </font>
    <font>
      <sz val="12"/>
      <color indexed="8"/>
      <name val="宋体"/>
      <charset val="134"/>
    </font>
    <font>
      <sz val="11"/>
      <name val="宋体"/>
      <charset val="134"/>
    </font>
    <font>
      <sz val="11"/>
      <color indexed="8"/>
      <name val="宋体"/>
      <charset val="134"/>
    </font>
    <font>
      <sz val="10"/>
      <color theme="1"/>
      <name val="宋体"/>
      <charset val="134"/>
      <scheme val="minor"/>
    </font>
    <font>
      <sz val="11"/>
      <name val="宋体"/>
      <charset val="134"/>
      <scheme val="minor"/>
    </font>
    <font>
      <b/>
      <sz val="11"/>
      <color theme="1"/>
      <name val="宋体"/>
      <charset val="134"/>
      <scheme val="minor"/>
    </font>
    <font>
      <sz val="18"/>
      <name val="方正小标宋简体"/>
      <charset val="134"/>
    </font>
    <font>
      <sz val="12"/>
      <name val="方正小标宋简体"/>
      <charset val="134"/>
    </font>
    <font>
      <sz val="10"/>
      <name val="黑体"/>
      <charset val="134"/>
    </font>
    <font>
      <sz val="10"/>
      <name val="宋体"/>
      <charset val="134"/>
      <scheme val="minor"/>
    </font>
    <font>
      <b/>
      <sz val="10"/>
      <name val="宋体"/>
      <charset val="134"/>
      <scheme val="minor"/>
    </font>
    <font>
      <sz val="10"/>
      <name val="宋体"/>
      <charset val="134"/>
    </font>
    <font>
      <sz val="10"/>
      <color rgb="FFFF0000"/>
      <name val="宋体"/>
      <charset val="134"/>
    </font>
    <font>
      <sz val="10"/>
      <color rgb="FFFF0000"/>
      <name val="宋体"/>
      <charset val="134"/>
      <scheme val="minor"/>
    </font>
    <font>
      <b/>
      <sz val="10"/>
      <color theme="1"/>
      <name val="宋体"/>
      <charset val="134"/>
      <scheme val="minor"/>
    </font>
    <font>
      <b/>
      <sz val="10"/>
      <color rgb="FFFF0000"/>
      <name val="宋体"/>
      <charset val="134"/>
      <scheme val="minor"/>
    </font>
    <font>
      <b/>
      <sz val="11"/>
      <name val="宋体"/>
      <charset val="134"/>
      <scheme val="minor"/>
    </font>
    <font>
      <b/>
      <sz val="11"/>
      <color rgb="FFFF0000"/>
      <name val="宋体"/>
      <charset val="134"/>
      <scheme val="minor"/>
    </font>
    <font>
      <b/>
      <sz val="10"/>
      <name val="黑体"/>
      <charset val="134"/>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00"/>
        <bgColor indexed="64"/>
      </patternFill>
    </fill>
    <fill>
      <patternFill patternType="solid">
        <fgColor theme="4" tint="0.4"/>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auto="1"/>
      </left>
      <right style="thin">
        <color auto="1"/>
      </right>
      <top style="thin">
        <color indexed="8"/>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5" borderId="1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6" borderId="14" applyNumberFormat="0" applyAlignment="0" applyProtection="0">
      <alignment vertical="center"/>
    </xf>
    <xf numFmtId="0" fontId="33" fillId="7" borderId="15" applyNumberFormat="0" applyAlignment="0" applyProtection="0">
      <alignment vertical="center"/>
    </xf>
    <xf numFmtId="0" fontId="34" fillId="7" borderId="14" applyNumberFormat="0" applyAlignment="0" applyProtection="0">
      <alignment vertical="center"/>
    </xf>
    <xf numFmtId="0" fontId="35" fillId="8" borderId="16" applyNumberForma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1" fillId="35" borderId="0" applyNumberFormat="0" applyBorder="0" applyAlignment="0" applyProtection="0">
      <alignment vertical="center"/>
    </xf>
    <xf numFmtId="0" fontId="1" fillId="0" borderId="0"/>
    <xf numFmtId="0" fontId="6" fillId="0" borderId="0">
      <protection locked="0"/>
    </xf>
    <xf numFmtId="0" fontId="6" fillId="0" borderId="0">
      <protection locked="0"/>
    </xf>
    <xf numFmtId="0" fontId="1" fillId="0" borderId="0">
      <alignment vertical="center"/>
    </xf>
  </cellStyleXfs>
  <cellXfs count="112">
    <xf numFmtId="0" fontId="0" fillId="0" borderId="0" xfId="0">
      <alignment vertical="center"/>
    </xf>
    <xf numFmtId="0" fontId="1" fillId="0" borderId="0" xfId="0" applyFont="1" applyFill="1" applyBorder="1" applyAlignment="1">
      <alignment vertical="center"/>
    </xf>
    <xf numFmtId="0" fontId="2" fillId="0" borderId="0" xfId="49" applyFont="1" applyFill="1" applyBorder="1" applyAlignment="1" applyProtection="1">
      <alignment horizontal="center" vertical="center"/>
    </xf>
    <xf numFmtId="0" fontId="3"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176" fontId="1"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49" applyFont="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0" xfId="0" applyFill="1">
      <alignment vertical="center"/>
    </xf>
    <xf numFmtId="0" fontId="7" fillId="0" borderId="0" xfId="0" applyFont="1" applyFill="1" applyAlignment="1">
      <alignment vertical="center" wrapText="1"/>
    </xf>
    <xf numFmtId="0" fontId="7" fillId="0" borderId="0" xfId="0" applyFont="1" applyFill="1">
      <alignment vertical="center"/>
    </xf>
    <xf numFmtId="0" fontId="8" fillId="0" borderId="0" xfId="0" applyFont="1" applyFill="1">
      <alignment vertical="center"/>
    </xf>
    <xf numFmtId="0" fontId="8" fillId="0" borderId="0" xfId="0" applyFont="1" applyFill="1" applyAlignment="1">
      <alignment vertical="center" wrapText="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2"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5" fillId="0" borderId="4" xfId="0" applyFont="1" applyFill="1" applyBorder="1" applyAlignment="1">
      <alignment horizontal="center" vertical="center" wrapText="1"/>
    </xf>
    <xf numFmtId="0" fontId="13" fillId="0" borderId="3" xfId="51" applyFont="1" applyFill="1" applyBorder="1" applyAlignment="1" applyProtection="1">
      <alignment horizontal="center" vertical="center" wrapText="1"/>
    </xf>
    <xf numFmtId="0" fontId="13" fillId="0" borderId="3" xfId="50" applyFont="1" applyFill="1" applyBorder="1" applyAlignment="1" applyProtection="1">
      <alignment horizontal="center" vertical="center" wrapText="1"/>
    </xf>
    <xf numFmtId="0" fontId="13" fillId="0" borderId="3" xfId="51" applyNumberFormat="1" applyFont="1" applyFill="1" applyBorder="1" applyAlignment="1" applyProtection="1">
      <alignment horizontal="center" vertical="center" wrapText="1"/>
    </xf>
    <xf numFmtId="49" fontId="15" fillId="0" borderId="3" xfId="52" applyNumberFormat="1" applyFont="1" applyFill="1" applyBorder="1" applyAlignment="1">
      <alignment horizontal="center" vertical="center" wrapText="1"/>
    </xf>
    <xf numFmtId="0" fontId="13" fillId="2" borderId="3" xfId="51" applyFont="1" applyFill="1" applyBorder="1" applyAlignment="1" applyProtection="1">
      <alignment horizontal="center" vertical="center" wrapText="1"/>
    </xf>
    <xf numFmtId="0" fontId="13" fillId="2" borderId="3" xfId="51"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xf>
    <xf numFmtId="0" fontId="15" fillId="3"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3" fillId="3" borderId="3" xfId="51" applyFont="1" applyFill="1" applyBorder="1" applyAlignment="1" applyProtection="1">
      <alignment horizontal="center" vertical="center" wrapText="1"/>
    </xf>
    <xf numFmtId="0" fontId="15" fillId="0" borderId="3" xfId="51" applyFont="1" applyFill="1" applyBorder="1" applyAlignment="1" applyProtection="1">
      <alignment horizontal="center" vertical="center" wrapText="1"/>
    </xf>
    <xf numFmtId="0" fontId="15" fillId="0" borderId="3" xfId="51" applyFont="1" applyFill="1" applyBorder="1" applyAlignment="1" applyProtection="1">
      <alignment horizontal="left" vertical="center" wrapText="1"/>
    </xf>
    <xf numFmtId="0" fontId="15" fillId="0" borderId="3" xfId="52"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2" borderId="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7" fillId="2" borderId="3" xfId="51" applyFont="1" applyFill="1" applyBorder="1" applyAlignment="1" applyProtection="1">
      <alignment horizontal="center" vertical="center" wrapText="1"/>
    </xf>
    <xf numFmtId="0" fontId="13" fillId="0" borderId="3" xfId="0" applyFont="1" applyBorder="1">
      <alignment vertical="center"/>
    </xf>
    <xf numFmtId="0" fontId="13" fillId="0" borderId="3" xfId="0" applyFont="1" applyFill="1" applyBorder="1">
      <alignment vertical="center"/>
    </xf>
    <xf numFmtId="0" fontId="13" fillId="4" borderId="3"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3" xfId="51" applyFont="1" applyFill="1" applyBorder="1" applyAlignment="1" applyProtection="1">
      <alignment horizontal="center" vertical="center" wrapText="1"/>
    </xf>
    <xf numFmtId="0" fontId="15" fillId="4" borderId="3" xfId="51" applyFont="1" applyFill="1" applyBorder="1" applyAlignment="1" applyProtection="1">
      <alignment horizontal="center" vertical="center" wrapText="1"/>
    </xf>
    <xf numFmtId="0" fontId="16" fillId="0" borderId="3"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0" borderId="3" xfId="50" applyFont="1" applyFill="1" applyBorder="1" applyAlignment="1" applyProtection="1">
      <alignment horizontal="center" vertical="center" wrapText="1"/>
    </xf>
    <xf numFmtId="0" fontId="1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177" fontId="13" fillId="0" borderId="3" xfId="51" applyNumberFormat="1" applyFont="1" applyFill="1" applyBorder="1" applyAlignment="1" applyProtection="1">
      <alignment horizontal="center" vertical="center" wrapText="1"/>
    </xf>
    <xf numFmtId="0" fontId="13" fillId="0" borderId="9" xfId="51"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16" fillId="2" borderId="3"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9" fillId="0" borderId="0" xfId="0" applyFont="1" applyFill="1" applyAlignment="1">
      <alignment vertical="center" wrapText="1"/>
    </xf>
    <xf numFmtId="0" fontId="18" fillId="0" borderId="0" xfId="0" applyFont="1" applyFill="1" applyAlignment="1">
      <alignment horizontal="center" vertical="center" wrapText="1"/>
    </xf>
    <xf numFmtId="0" fontId="18" fillId="0" borderId="0" xfId="0" applyFont="1" applyFill="1" applyAlignment="1">
      <alignment vertical="center" wrapText="1"/>
    </xf>
    <xf numFmtId="0" fontId="19" fillId="0" borderId="0" xfId="0" applyFont="1" applyFill="1" applyAlignment="1">
      <alignment vertical="center" wrapText="1"/>
    </xf>
    <xf numFmtId="0" fontId="15" fillId="0" borderId="3" xfId="0" applyFont="1" applyBorder="1" applyAlignment="1">
      <alignment horizontal="center" vertical="center" wrapText="1"/>
    </xf>
    <xf numFmtId="0" fontId="16" fillId="0" borderId="3" xfId="51" applyFont="1" applyFill="1" applyBorder="1" applyAlignment="1" applyProtection="1">
      <alignment horizontal="center" vertical="center" wrapText="1"/>
    </xf>
    <xf numFmtId="0" fontId="16" fillId="0" borderId="3" xfId="51" applyFont="1" applyFill="1" applyBorder="1" applyAlignment="1" applyProtection="1">
      <alignment horizontal="left" vertical="center" wrapText="1"/>
    </xf>
    <xf numFmtId="0" fontId="16" fillId="0" borderId="3" xfId="0" applyFont="1" applyFill="1" applyBorder="1" applyAlignment="1">
      <alignment horizontal="left" vertical="center" wrapText="1"/>
    </xf>
    <xf numFmtId="0" fontId="15" fillId="0" borderId="3" xfId="51" applyNumberFormat="1" applyFont="1" applyFill="1" applyBorder="1" applyAlignment="1" applyProtection="1">
      <alignment horizontal="center" vertical="center" wrapText="1"/>
    </xf>
    <xf numFmtId="0" fontId="15" fillId="2" borderId="3" xfId="51" applyFont="1" applyFill="1" applyBorder="1" applyAlignment="1" applyProtection="1">
      <alignment horizontal="center" vertical="center" wrapText="1"/>
    </xf>
    <xf numFmtId="0" fontId="15" fillId="2" borderId="3" xfId="50" applyFont="1" applyFill="1" applyBorder="1" applyAlignment="1" applyProtection="1">
      <alignment horizontal="center" vertical="center" wrapText="1"/>
    </xf>
    <xf numFmtId="0" fontId="15" fillId="2" borderId="3" xfId="51" applyFont="1" applyFill="1" applyBorder="1" applyAlignment="1" applyProtection="1">
      <alignment horizontal="left" vertical="center" wrapText="1"/>
    </xf>
    <xf numFmtId="0" fontId="15" fillId="2" borderId="3" xfId="51" applyNumberFormat="1" applyFont="1" applyFill="1" applyBorder="1" applyAlignment="1" applyProtection="1">
      <alignment horizontal="center" vertical="center" wrapText="1"/>
    </xf>
    <xf numFmtId="0" fontId="13" fillId="2" borderId="3" xfId="0" applyFont="1" applyFill="1" applyBorder="1" applyAlignment="1">
      <alignment horizontal="center" vertical="center"/>
    </xf>
    <xf numFmtId="0" fontId="16" fillId="2" borderId="3" xfId="51" applyFont="1" applyFill="1" applyBorder="1" applyAlignment="1" applyProtection="1">
      <alignment horizontal="center" vertical="center" wrapText="1"/>
    </xf>
    <xf numFmtId="0" fontId="17" fillId="0" borderId="3" xfId="51" applyFont="1" applyFill="1" applyBorder="1" applyAlignment="1" applyProtection="1">
      <alignment horizontal="left" vertical="center" wrapText="1"/>
    </xf>
    <xf numFmtId="0" fontId="17" fillId="0"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20" fillId="0" borderId="0" xfId="0" applyFont="1" applyFill="1" applyAlignment="1">
      <alignment vertical="center" wrapText="1"/>
    </xf>
    <xf numFmtId="0" fontId="15" fillId="0" borderId="9" xfId="0" applyFont="1" applyFill="1" applyBorder="1" applyAlignment="1">
      <alignment horizontal="center" vertical="center" wrapText="1"/>
    </xf>
    <xf numFmtId="49" fontId="15" fillId="0" borderId="3" xfId="52" applyNumberFormat="1" applyFont="1" applyFill="1" applyBorder="1" applyAlignment="1" applyProtection="1">
      <alignment horizontal="center" vertical="center" wrapText="1"/>
    </xf>
    <xf numFmtId="0" fontId="5" fillId="0" borderId="3" xfId="51" applyFont="1" applyFill="1" applyBorder="1" applyAlignment="1" applyProtection="1">
      <alignment horizontal="center" vertical="center" wrapText="1"/>
    </xf>
    <xf numFmtId="0" fontId="21" fillId="0" borderId="0" xfId="0" applyFont="1" applyFill="1" applyAlignment="1">
      <alignment vertical="center" wrapText="1"/>
    </xf>
    <xf numFmtId="0" fontId="15" fillId="4" borderId="3" xfId="50" applyFont="1" applyFill="1" applyBorder="1" applyAlignment="1" applyProtection="1">
      <alignment horizontal="center" vertical="center" wrapText="1"/>
    </xf>
    <xf numFmtId="0" fontId="13" fillId="4" borderId="3" xfId="50" applyFont="1" applyFill="1" applyBorder="1" applyAlignment="1" applyProtection="1">
      <alignment horizontal="center" vertical="center" wrapText="1"/>
    </xf>
    <xf numFmtId="0" fontId="16" fillId="2"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13" fillId="0" borderId="10" xfId="51" applyFont="1" applyFill="1" applyBorder="1" applyAlignment="1" applyProtection="1">
      <alignment horizontal="center" vertical="center" wrapText="1"/>
    </xf>
    <xf numFmtId="0" fontId="19" fillId="0" borderId="0" xfId="0" applyFont="1" applyFill="1" applyAlignment="1">
      <alignment horizontal="center" vertical="center" wrapText="1"/>
    </xf>
    <xf numFmtId="0" fontId="23" fillId="0" borderId="0" xfId="0" applyFont="1" applyFill="1" applyAlignment="1">
      <alignment vertical="center" wrapText="1"/>
    </xf>
    <xf numFmtId="0" fontId="15" fillId="0" borderId="10"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2" xfId="51"/>
    <cellStyle name="常规 5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1"/>
  <sheetViews>
    <sheetView tabSelected="1" workbookViewId="0">
      <pane ySplit="3" topLeftCell="A4" activePane="bottomLeft" state="frozen"/>
      <selection/>
      <selection pane="bottomLeft" activeCell="A1" sqref="A1:K1"/>
    </sheetView>
  </sheetViews>
  <sheetFormatPr defaultColWidth="9" defaultRowHeight="13.5"/>
  <cols>
    <col min="1" max="1" width="7" style="14" customWidth="1"/>
    <col min="2" max="2" width="18.3833333333333" style="15" customWidth="1"/>
    <col min="3" max="3" width="7.13333333333333" style="16" customWidth="1"/>
    <col min="4" max="4" width="5.88333333333333" style="16" customWidth="1"/>
    <col min="5" max="5" width="7" style="17" customWidth="1"/>
    <col min="6" max="6" width="53.8833333333333" style="18" customWidth="1"/>
    <col min="7" max="7" width="9.63333333333333" style="18" customWidth="1"/>
    <col min="8" max="8" width="43.25" style="19" customWidth="1"/>
    <col min="9" max="9" width="31.3833333333333" style="19" customWidth="1"/>
    <col min="10" max="10" width="10.8833333333333" style="16" customWidth="1"/>
    <col min="11" max="11" width="8.63333333333333" style="17" customWidth="1"/>
    <col min="12" max="12" width="13.5" style="20" customWidth="1"/>
  </cols>
  <sheetData>
    <row r="1" s="11" customFormat="1" ht="44.1" customHeight="1" spans="1:12">
      <c r="A1" s="21" t="s">
        <v>0</v>
      </c>
      <c r="B1" s="22"/>
      <c r="C1" s="21"/>
      <c r="D1" s="21"/>
      <c r="E1" s="21"/>
      <c r="F1" s="22"/>
      <c r="G1" s="22"/>
      <c r="H1" s="23"/>
      <c r="I1" s="23"/>
      <c r="J1" s="21"/>
      <c r="K1" s="21"/>
      <c r="L1" s="79"/>
    </row>
    <row r="2" s="11" customFormat="1" ht="21" customHeight="1" spans="1:12">
      <c r="A2" s="24" t="s">
        <v>1</v>
      </c>
      <c r="B2" s="24"/>
      <c r="C2" s="24"/>
      <c r="D2" s="24"/>
      <c r="E2" s="24"/>
      <c r="F2" s="24"/>
      <c r="G2" s="25"/>
      <c r="H2" s="24"/>
      <c r="I2" s="24"/>
      <c r="J2" s="24"/>
      <c r="K2" s="24"/>
      <c r="L2" s="79"/>
    </row>
    <row r="3" s="12" customFormat="1" ht="47.25" customHeight="1" spans="1:11">
      <c r="A3" s="26" t="s">
        <v>2</v>
      </c>
      <c r="B3" s="26" t="s">
        <v>3</v>
      </c>
      <c r="C3" s="26" t="s">
        <v>4</v>
      </c>
      <c r="D3" s="26" t="s">
        <v>5</v>
      </c>
      <c r="E3" s="26" t="s">
        <v>6</v>
      </c>
      <c r="F3" s="26" t="s">
        <v>7</v>
      </c>
      <c r="G3" s="26" t="s">
        <v>8</v>
      </c>
      <c r="H3" s="26" t="s">
        <v>9</v>
      </c>
      <c r="I3" s="26" t="s">
        <v>10</v>
      </c>
      <c r="J3" s="26" t="s">
        <v>11</v>
      </c>
      <c r="K3" s="26" t="s">
        <v>12</v>
      </c>
    </row>
    <row r="4" s="13" customFormat="1" ht="25.5" customHeight="1" spans="1:12">
      <c r="A4" s="27" t="s">
        <v>13</v>
      </c>
      <c r="B4" s="28"/>
      <c r="C4" s="29"/>
      <c r="D4" s="29"/>
      <c r="E4" s="29"/>
      <c r="F4" s="29"/>
      <c r="G4" s="29">
        <f>G5+G56+G62+G160</f>
        <v>10440.7</v>
      </c>
      <c r="H4" s="29"/>
      <c r="I4" s="29"/>
      <c r="J4" s="29"/>
      <c r="K4" s="29"/>
      <c r="L4" s="80"/>
    </row>
    <row r="5" s="13" customFormat="1" ht="25.5" customHeight="1" spans="1:12">
      <c r="A5" s="30" t="s">
        <v>14</v>
      </c>
      <c r="B5" s="31"/>
      <c r="C5" s="29"/>
      <c r="D5" s="29"/>
      <c r="E5" s="29"/>
      <c r="F5" s="29"/>
      <c r="G5" s="32">
        <f>SUM(G6:G55)</f>
        <v>6532.8</v>
      </c>
      <c r="H5" s="29"/>
      <c r="I5" s="29"/>
      <c r="J5" s="29"/>
      <c r="K5" s="29"/>
      <c r="L5" s="81"/>
    </row>
    <row r="6" s="13" customFormat="1" ht="84" spans="1:12">
      <c r="A6" s="33">
        <v>1</v>
      </c>
      <c r="B6" s="34" t="s">
        <v>15</v>
      </c>
      <c r="C6" s="35" t="s">
        <v>16</v>
      </c>
      <c r="D6" s="36" t="s">
        <v>17</v>
      </c>
      <c r="E6" s="36" t="s">
        <v>18</v>
      </c>
      <c r="F6" s="35" t="s">
        <v>19</v>
      </c>
      <c r="G6" s="37">
        <v>19.92</v>
      </c>
      <c r="H6" s="38" t="s">
        <v>20</v>
      </c>
      <c r="I6" s="35" t="s">
        <v>21</v>
      </c>
      <c r="J6" s="47" t="s">
        <v>22</v>
      </c>
      <c r="K6" s="35" t="s">
        <v>23</v>
      </c>
      <c r="L6" s="81"/>
    </row>
    <row r="7" s="13" customFormat="1" ht="84" spans="1:12">
      <c r="A7" s="33">
        <v>2</v>
      </c>
      <c r="B7" s="34" t="s">
        <v>24</v>
      </c>
      <c r="C7" s="35" t="s">
        <v>16</v>
      </c>
      <c r="D7" s="36" t="s">
        <v>17</v>
      </c>
      <c r="E7" s="36" t="s">
        <v>25</v>
      </c>
      <c r="F7" s="35" t="s">
        <v>26</v>
      </c>
      <c r="G7" s="37">
        <v>15.49</v>
      </c>
      <c r="H7" s="38" t="s">
        <v>27</v>
      </c>
      <c r="I7" s="35" t="s">
        <v>28</v>
      </c>
      <c r="J7" s="47" t="s">
        <v>22</v>
      </c>
      <c r="K7" s="35" t="s">
        <v>23</v>
      </c>
      <c r="L7" s="81"/>
    </row>
    <row r="8" s="13" customFormat="1" ht="84" spans="1:12">
      <c r="A8" s="33">
        <v>3</v>
      </c>
      <c r="B8" s="34" t="s">
        <v>29</v>
      </c>
      <c r="C8" s="35" t="s">
        <v>16</v>
      </c>
      <c r="D8" s="36" t="s">
        <v>17</v>
      </c>
      <c r="E8" s="36" t="s">
        <v>30</v>
      </c>
      <c r="F8" s="35" t="s">
        <v>31</v>
      </c>
      <c r="G8" s="37">
        <v>145.91</v>
      </c>
      <c r="H8" s="38" t="s">
        <v>32</v>
      </c>
      <c r="I8" s="35" t="s">
        <v>33</v>
      </c>
      <c r="J8" s="47" t="s">
        <v>22</v>
      </c>
      <c r="K8" s="35" t="s">
        <v>23</v>
      </c>
      <c r="L8" s="81"/>
    </row>
    <row r="9" s="13" customFormat="1" ht="84" spans="1:12">
      <c r="A9" s="33">
        <v>4</v>
      </c>
      <c r="B9" s="34" t="s">
        <v>34</v>
      </c>
      <c r="C9" s="35" t="s">
        <v>16</v>
      </c>
      <c r="D9" s="36" t="s">
        <v>17</v>
      </c>
      <c r="E9" s="36" t="s">
        <v>35</v>
      </c>
      <c r="F9" s="35" t="s">
        <v>36</v>
      </c>
      <c r="G9" s="37">
        <v>295.89</v>
      </c>
      <c r="H9" s="38" t="s">
        <v>37</v>
      </c>
      <c r="I9" s="35" t="s">
        <v>33</v>
      </c>
      <c r="J9" s="47" t="s">
        <v>22</v>
      </c>
      <c r="K9" s="35" t="s">
        <v>23</v>
      </c>
      <c r="L9" s="81"/>
    </row>
    <row r="10" s="13" customFormat="1" ht="84" spans="1:12">
      <c r="A10" s="33">
        <v>5</v>
      </c>
      <c r="B10" s="34" t="s">
        <v>38</v>
      </c>
      <c r="C10" s="35" t="s">
        <v>16</v>
      </c>
      <c r="D10" s="36" t="s">
        <v>17</v>
      </c>
      <c r="E10" s="36" t="s">
        <v>39</v>
      </c>
      <c r="F10" s="35" t="s">
        <v>40</v>
      </c>
      <c r="G10" s="37">
        <v>158.02</v>
      </c>
      <c r="H10" s="38" t="s">
        <v>41</v>
      </c>
      <c r="I10" s="35" t="s">
        <v>42</v>
      </c>
      <c r="J10" s="47" t="s">
        <v>22</v>
      </c>
      <c r="K10" s="35" t="s">
        <v>23</v>
      </c>
      <c r="L10" s="81"/>
    </row>
    <row r="11" s="13" customFormat="1" ht="84" spans="1:12">
      <c r="A11" s="33">
        <v>6</v>
      </c>
      <c r="B11" s="34" t="s">
        <v>43</v>
      </c>
      <c r="C11" s="35" t="s">
        <v>16</v>
      </c>
      <c r="D11" s="36" t="s">
        <v>17</v>
      </c>
      <c r="E11" s="36" t="s">
        <v>44</v>
      </c>
      <c r="F11" s="35" t="s">
        <v>45</v>
      </c>
      <c r="G11" s="37">
        <v>273.2</v>
      </c>
      <c r="H11" s="38" t="s">
        <v>46</v>
      </c>
      <c r="I11" s="35" t="s">
        <v>33</v>
      </c>
      <c r="J11" s="47" t="s">
        <v>22</v>
      </c>
      <c r="K11" s="35" t="s">
        <v>23</v>
      </c>
      <c r="L11" s="81"/>
    </row>
    <row r="12" s="13" customFormat="1" ht="84" spans="1:12">
      <c r="A12" s="33">
        <v>7</v>
      </c>
      <c r="B12" s="34" t="s">
        <v>47</v>
      </c>
      <c r="C12" s="35" t="s">
        <v>16</v>
      </c>
      <c r="D12" s="36" t="s">
        <v>17</v>
      </c>
      <c r="E12" s="36" t="s">
        <v>48</v>
      </c>
      <c r="F12" s="35" t="s">
        <v>49</v>
      </c>
      <c r="G12" s="37">
        <v>317.42</v>
      </c>
      <c r="H12" s="38" t="s">
        <v>50</v>
      </c>
      <c r="I12" s="35" t="s">
        <v>33</v>
      </c>
      <c r="J12" s="47" t="s">
        <v>22</v>
      </c>
      <c r="K12" s="35" t="s">
        <v>23</v>
      </c>
      <c r="L12" s="81"/>
    </row>
    <row r="13" s="13" customFormat="1" ht="84" spans="1:12">
      <c r="A13" s="33">
        <v>8</v>
      </c>
      <c r="B13" s="34" t="s">
        <v>51</v>
      </c>
      <c r="C13" s="35" t="s">
        <v>16</v>
      </c>
      <c r="D13" s="36" t="s">
        <v>17</v>
      </c>
      <c r="E13" s="36" t="s">
        <v>52</v>
      </c>
      <c r="F13" s="35" t="s">
        <v>53</v>
      </c>
      <c r="G13" s="37">
        <v>255.51</v>
      </c>
      <c r="H13" s="38" t="s">
        <v>54</v>
      </c>
      <c r="I13" s="35" t="s">
        <v>28</v>
      </c>
      <c r="J13" s="47" t="s">
        <v>22</v>
      </c>
      <c r="K13" s="35" t="s">
        <v>23</v>
      </c>
      <c r="L13" s="81"/>
    </row>
    <row r="14" s="13" customFormat="1" ht="84" spans="1:12">
      <c r="A14" s="33">
        <v>9</v>
      </c>
      <c r="B14" s="34" t="s">
        <v>55</v>
      </c>
      <c r="C14" s="35" t="s">
        <v>16</v>
      </c>
      <c r="D14" s="36" t="s">
        <v>17</v>
      </c>
      <c r="E14" s="36" t="s">
        <v>56</v>
      </c>
      <c r="F14" s="35" t="s">
        <v>57</v>
      </c>
      <c r="G14" s="37">
        <v>351.99</v>
      </c>
      <c r="H14" s="38" t="s">
        <v>58</v>
      </c>
      <c r="I14" s="35" t="s">
        <v>28</v>
      </c>
      <c r="J14" s="47" t="s">
        <v>22</v>
      </c>
      <c r="K14" s="35" t="s">
        <v>23</v>
      </c>
      <c r="L14" s="81"/>
    </row>
    <row r="15" s="13" customFormat="1" ht="84" spans="1:12">
      <c r="A15" s="33">
        <v>10</v>
      </c>
      <c r="B15" s="34" t="s">
        <v>59</v>
      </c>
      <c r="C15" s="35" t="s">
        <v>16</v>
      </c>
      <c r="D15" s="36" t="s">
        <v>17</v>
      </c>
      <c r="E15" s="36" t="s">
        <v>60</v>
      </c>
      <c r="F15" s="39" t="s">
        <v>61</v>
      </c>
      <c r="G15" s="40">
        <v>179.96</v>
      </c>
      <c r="H15" s="38" t="s">
        <v>62</v>
      </c>
      <c r="I15" s="35" t="s">
        <v>63</v>
      </c>
      <c r="J15" s="47" t="s">
        <v>22</v>
      </c>
      <c r="K15" s="35" t="s">
        <v>23</v>
      </c>
      <c r="L15" s="81"/>
    </row>
    <row r="16" s="13" customFormat="1" ht="84" spans="1:12">
      <c r="A16" s="33">
        <v>11</v>
      </c>
      <c r="B16" s="34" t="s">
        <v>64</v>
      </c>
      <c r="C16" s="35" t="s">
        <v>16</v>
      </c>
      <c r="D16" s="36" t="s">
        <v>17</v>
      </c>
      <c r="E16" s="36" t="s">
        <v>65</v>
      </c>
      <c r="F16" s="35" t="s">
        <v>66</v>
      </c>
      <c r="G16" s="37">
        <v>371.76</v>
      </c>
      <c r="H16" s="38" t="s">
        <v>67</v>
      </c>
      <c r="I16" s="35" t="s">
        <v>28</v>
      </c>
      <c r="J16" s="47" t="s">
        <v>22</v>
      </c>
      <c r="K16" s="35" t="s">
        <v>23</v>
      </c>
      <c r="L16" s="81"/>
    </row>
    <row r="17" s="13" customFormat="1" ht="84" spans="1:12">
      <c r="A17" s="33">
        <v>12</v>
      </c>
      <c r="B17" s="34" t="s">
        <v>68</v>
      </c>
      <c r="C17" s="35" t="s">
        <v>16</v>
      </c>
      <c r="D17" s="36" t="s">
        <v>17</v>
      </c>
      <c r="E17" s="36" t="s">
        <v>69</v>
      </c>
      <c r="F17" s="35" t="s">
        <v>70</v>
      </c>
      <c r="G17" s="37">
        <v>303.33</v>
      </c>
      <c r="H17" s="38" t="s">
        <v>71</v>
      </c>
      <c r="I17" s="35" t="s">
        <v>72</v>
      </c>
      <c r="J17" s="47" t="s">
        <v>22</v>
      </c>
      <c r="K17" s="35" t="s">
        <v>23</v>
      </c>
      <c r="L17" s="81"/>
    </row>
    <row r="18" s="13" customFormat="1" ht="84" spans="1:12">
      <c r="A18" s="33">
        <v>13</v>
      </c>
      <c r="B18" s="34" t="s">
        <v>73</v>
      </c>
      <c r="C18" s="35" t="s">
        <v>16</v>
      </c>
      <c r="D18" s="36" t="s">
        <v>17</v>
      </c>
      <c r="E18" s="36" t="s">
        <v>74</v>
      </c>
      <c r="F18" s="35" t="s">
        <v>75</v>
      </c>
      <c r="G18" s="37">
        <v>230.47</v>
      </c>
      <c r="H18" s="38" t="s">
        <v>76</v>
      </c>
      <c r="I18" s="35" t="s">
        <v>28</v>
      </c>
      <c r="J18" s="47" t="s">
        <v>22</v>
      </c>
      <c r="K18" s="35" t="s">
        <v>23</v>
      </c>
      <c r="L18" s="81"/>
    </row>
    <row r="19" s="13" customFormat="1" ht="84" spans="1:12">
      <c r="A19" s="33">
        <v>14</v>
      </c>
      <c r="B19" s="34" t="s">
        <v>77</v>
      </c>
      <c r="C19" s="35" t="s">
        <v>16</v>
      </c>
      <c r="D19" s="36" t="s">
        <v>17</v>
      </c>
      <c r="E19" s="36" t="s">
        <v>78</v>
      </c>
      <c r="F19" s="35" t="s">
        <v>79</v>
      </c>
      <c r="G19" s="37">
        <v>236.6</v>
      </c>
      <c r="H19" s="38" t="s">
        <v>80</v>
      </c>
      <c r="I19" s="35" t="s">
        <v>28</v>
      </c>
      <c r="J19" s="47" t="s">
        <v>22</v>
      </c>
      <c r="K19" s="35" t="s">
        <v>23</v>
      </c>
      <c r="L19" s="81"/>
    </row>
    <row r="20" s="13" customFormat="1" ht="84" spans="1:12">
      <c r="A20" s="33">
        <v>15</v>
      </c>
      <c r="B20" s="34" t="s">
        <v>81</v>
      </c>
      <c r="C20" s="35" t="s">
        <v>16</v>
      </c>
      <c r="D20" s="36" t="s">
        <v>17</v>
      </c>
      <c r="E20" s="36" t="s">
        <v>82</v>
      </c>
      <c r="F20" s="35" t="s">
        <v>83</v>
      </c>
      <c r="G20" s="37">
        <v>231.27</v>
      </c>
      <c r="H20" s="38" t="s">
        <v>84</v>
      </c>
      <c r="I20" s="35" t="s">
        <v>28</v>
      </c>
      <c r="J20" s="47" t="s">
        <v>22</v>
      </c>
      <c r="K20" s="35" t="s">
        <v>23</v>
      </c>
      <c r="L20" s="81"/>
    </row>
    <row r="21" s="13" customFormat="1" ht="72" spans="1:12">
      <c r="A21" s="41">
        <v>16</v>
      </c>
      <c r="B21" s="42" t="s">
        <v>85</v>
      </c>
      <c r="C21" s="34" t="s">
        <v>86</v>
      </c>
      <c r="D21" s="34" t="s">
        <v>17</v>
      </c>
      <c r="E21" s="43" t="s">
        <v>48</v>
      </c>
      <c r="F21" s="44" t="s">
        <v>87</v>
      </c>
      <c r="G21" s="34">
        <v>150</v>
      </c>
      <c r="H21" s="34" t="s">
        <v>88</v>
      </c>
      <c r="I21" s="34" t="s">
        <v>89</v>
      </c>
      <c r="J21" s="34" t="s">
        <v>90</v>
      </c>
      <c r="K21" s="34" t="s">
        <v>91</v>
      </c>
      <c r="L21" s="81"/>
    </row>
    <row r="22" s="13" customFormat="1" ht="48" spans="1:12">
      <c r="A22" s="33">
        <v>17</v>
      </c>
      <c r="B22" s="42" t="s">
        <v>92</v>
      </c>
      <c r="C22" s="34" t="s">
        <v>16</v>
      </c>
      <c r="D22" s="34" t="s">
        <v>17</v>
      </c>
      <c r="E22" s="43" t="s">
        <v>93</v>
      </c>
      <c r="F22" s="45" t="s">
        <v>94</v>
      </c>
      <c r="G22" s="34">
        <v>250</v>
      </c>
      <c r="H22" s="34" t="s">
        <v>95</v>
      </c>
      <c r="I22" s="34" t="s">
        <v>96</v>
      </c>
      <c r="J22" s="34" t="s">
        <v>90</v>
      </c>
      <c r="K22" s="34" t="s">
        <v>97</v>
      </c>
      <c r="L22" s="81"/>
    </row>
    <row r="23" s="13" customFormat="1" ht="60" spans="1:12">
      <c r="A23" s="33">
        <v>18</v>
      </c>
      <c r="B23" s="46" t="s">
        <v>98</v>
      </c>
      <c r="C23" s="47" t="s">
        <v>86</v>
      </c>
      <c r="D23" s="47" t="s">
        <v>17</v>
      </c>
      <c r="E23" s="47" t="s">
        <v>99</v>
      </c>
      <c r="F23" s="48" t="s">
        <v>100</v>
      </c>
      <c r="G23" s="49">
        <v>300</v>
      </c>
      <c r="H23" s="47" t="s">
        <v>101</v>
      </c>
      <c r="I23" s="47" t="s">
        <v>102</v>
      </c>
      <c r="J23" s="34" t="s">
        <v>90</v>
      </c>
      <c r="K23" s="47" t="s">
        <v>103</v>
      </c>
      <c r="L23" s="81"/>
    </row>
    <row r="24" s="13" customFormat="1" ht="72" spans="1:12">
      <c r="A24" s="33">
        <v>19</v>
      </c>
      <c r="B24" s="50" t="s">
        <v>104</v>
      </c>
      <c r="C24" s="51" t="s">
        <v>86</v>
      </c>
      <c r="D24" s="27" t="s">
        <v>17</v>
      </c>
      <c r="E24" s="27" t="s">
        <v>105</v>
      </c>
      <c r="F24" s="52" t="s">
        <v>106</v>
      </c>
      <c r="G24" s="27">
        <v>300</v>
      </c>
      <c r="H24" s="29" t="s">
        <v>107</v>
      </c>
      <c r="I24" s="29" t="s">
        <v>108</v>
      </c>
      <c r="J24" s="34" t="s">
        <v>90</v>
      </c>
      <c r="K24" s="29" t="s">
        <v>109</v>
      </c>
      <c r="L24" s="81"/>
    </row>
    <row r="25" s="13" customFormat="1" ht="60" spans="1:12">
      <c r="A25" s="33">
        <v>20</v>
      </c>
      <c r="B25" s="46" t="s">
        <v>110</v>
      </c>
      <c r="C25" s="35" t="s">
        <v>86</v>
      </c>
      <c r="D25" s="35" t="s">
        <v>17</v>
      </c>
      <c r="E25" s="35" t="s">
        <v>111</v>
      </c>
      <c r="F25" s="38" t="s">
        <v>112</v>
      </c>
      <c r="G25" s="49">
        <v>200</v>
      </c>
      <c r="H25" s="38" t="s">
        <v>113</v>
      </c>
      <c r="I25" s="38" t="s">
        <v>89</v>
      </c>
      <c r="J25" s="34" t="s">
        <v>90</v>
      </c>
      <c r="K25" s="38" t="s">
        <v>114</v>
      </c>
      <c r="L25" s="81"/>
    </row>
    <row r="26" s="13" customFormat="1" ht="72" spans="1:12">
      <c r="A26" s="53">
        <v>21</v>
      </c>
      <c r="B26" s="46" t="s">
        <v>115</v>
      </c>
      <c r="C26" s="35" t="s">
        <v>86</v>
      </c>
      <c r="D26" s="35" t="s">
        <v>17</v>
      </c>
      <c r="E26" s="35" t="s">
        <v>116</v>
      </c>
      <c r="F26" s="35" t="s">
        <v>117</v>
      </c>
      <c r="G26" s="35">
        <v>150</v>
      </c>
      <c r="H26" s="35" t="s">
        <v>118</v>
      </c>
      <c r="I26" s="35" t="s">
        <v>119</v>
      </c>
      <c r="J26" s="34" t="s">
        <v>90</v>
      </c>
      <c r="K26" s="35" t="s">
        <v>120</v>
      </c>
      <c r="L26" s="81"/>
    </row>
    <row r="27" s="13" customFormat="1" ht="84" spans="1:12">
      <c r="A27" s="33">
        <v>22</v>
      </c>
      <c r="B27" s="50" t="s">
        <v>121</v>
      </c>
      <c r="C27" s="29" t="s">
        <v>86</v>
      </c>
      <c r="D27" s="29" t="s">
        <v>17</v>
      </c>
      <c r="E27" s="29" t="s">
        <v>122</v>
      </c>
      <c r="F27" s="54" t="s">
        <v>123</v>
      </c>
      <c r="G27" s="54">
        <v>475.56</v>
      </c>
      <c r="H27" s="35" t="s">
        <v>124</v>
      </c>
      <c r="I27" s="35" t="s">
        <v>125</v>
      </c>
      <c r="J27" s="34" t="s">
        <v>90</v>
      </c>
      <c r="K27" s="29" t="s">
        <v>126</v>
      </c>
      <c r="L27" s="81"/>
    </row>
    <row r="28" s="13" customFormat="1" ht="84" spans="1:12">
      <c r="A28" s="33">
        <v>23</v>
      </c>
      <c r="B28" s="35" t="s">
        <v>127</v>
      </c>
      <c r="C28" s="35" t="s">
        <v>16</v>
      </c>
      <c r="D28" s="35" t="s">
        <v>17</v>
      </c>
      <c r="E28" s="35" t="s">
        <v>128</v>
      </c>
      <c r="F28" s="38" t="s">
        <v>129</v>
      </c>
      <c r="G28" s="49">
        <v>150</v>
      </c>
      <c r="H28" s="38" t="s">
        <v>130</v>
      </c>
      <c r="I28" s="38" t="s">
        <v>131</v>
      </c>
      <c r="J28" s="34" t="s">
        <v>90</v>
      </c>
      <c r="K28" s="38" t="s">
        <v>132</v>
      </c>
      <c r="L28" s="81"/>
    </row>
    <row r="29" s="13" customFormat="1" ht="72" spans="1:12">
      <c r="A29" s="33">
        <v>24</v>
      </c>
      <c r="B29" s="50" t="s">
        <v>133</v>
      </c>
      <c r="C29" s="29" t="s">
        <v>86</v>
      </c>
      <c r="D29" s="29" t="s">
        <v>17</v>
      </c>
      <c r="E29" s="29" t="s">
        <v>134</v>
      </c>
      <c r="F29" s="35" t="s">
        <v>135</v>
      </c>
      <c r="G29" s="29">
        <v>240</v>
      </c>
      <c r="H29" s="29" t="s">
        <v>136</v>
      </c>
      <c r="I29" s="29" t="s">
        <v>137</v>
      </c>
      <c r="J29" s="34" t="s">
        <v>90</v>
      </c>
      <c r="K29" s="29" t="s">
        <v>138</v>
      </c>
      <c r="L29" s="81"/>
    </row>
    <row r="30" s="13" customFormat="1" ht="60" spans="1:12">
      <c r="A30" s="33">
        <v>25</v>
      </c>
      <c r="B30" s="46" t="s">
        <v>139</v>
      </c>
      <c r="C30" s="35" t="s">
        <v>86</v>
      </c>
      <c r="D30" s="38" t="s">
        <v>17</v>
      </c>
      <c r="E30" s="38" t="s">
        <v>140</v>
      </c>
      <c r="F30" s="35" t="s">
        <v>141</v>
      </c>
      <c r="G30" s="49">
        <v>100</v>
      </c>
      <c r="H30" s="38" t="s">
        <v>142</v>
      </c>
      <c r="I30" s="38" t="s">
        <v>143</v>
      </c>
      <c r="J30" s="34" t="s">
        <v>90</v>
      </c>
      <c r="K30" s="38" t="s">
        <v>144</v>
      </c>
      <c r="L30" s="82"/>
    </row>
    <row r="31" s="13" customFormat="1" ht="72" spans="1:12">
      <c r="A31" s="33">
        <v>26</v>
      </c>
      <c r="B31" s="55" t="s">
        <v>145</v>
      </c>
      <c r="C31" s="56" t="s">
        <v>86</v>
      </c>
      <c r="D31" s="56" t="s">
        <v>17</v>
      </c>
      <c r="E31" s="56" t="s">
        <v>146</v>
      </c>
      <c r="F31" s="57" t="s">
        <v>147</v>
      </c>
      <c r="G31" s="57">
        <v>100</v>
      </c>
      <c r="H31" s="57" t="s">
        <v>148</v>
      </c>
      <c r="I31" s="39" t="s">
        <v>149</v>
      </c>
      <c r="J31" s="56" t="s">
        <v>90</v>
      </c>
      <c r="K31" s="56" t="s">
        <v>150</v>
      </c>
      <c r="L31" s="82"/>
    </row>
    <row r="32" s="13" customFormat="1" ht="51" customHeight="1" spans="1:12">
      <c r="A32" s="33">
        <v>27</v>
      </c>
      <c r="B32" s="50" t="s">
        <v>151</v>
      </c>
      <c r="C32" s="35" t="s">
        <v>86</v>
      </c>
      <c r="D32" s="35" t="s">
        <v>17</v>
      </c>
      <c r="E32" s="35" t="s">
        <v>152</v>
      </c>
      <c r="F32" s="29" t="s">
        <v>153</v>
      </c>
      <c r="G32" s="29">
        <v>50</v>
      </c>
      <c r="H32" s="29" t="s">
        <v>154</v>
      </c>
      <c r="I32" s="83" t="s">
        <v>155</v>
      </c>
      <c r="J32" s="34" t="s">
        <v>90</v>
      </c>
      <c r="K32" s="35" t="s">
        <v>120</v>
      </c>
      <c r="L32" s="81"/>
    </row>
    <row r="33" s="13" customFormat="1" ht="48" spans="1:12">
      <c r="A33" s="33">
        <v>28</v>
      </c>
      <c r="B33" s="42" t="s">
        <v>156</v>
      </c>
      <c r="C33" s="34" t="s">
        <v>16</v>
      </c>
      <c r="D33" s="34" t="s">
        <v>17</v>
      </c>
      <c r="E33" s="34" t="s">
        <v>157</v>
      </c>
      <c r="F33" s="45" t="s">
        <v>158</v>
      </c>
      <c r="G33" s="34">
        <v>50</v>
      </c>
      <c r="H33" s="34" t="s">
        <v>159</v>
      </c>
      <c r="I33" s="34" t="s">
        <v>160</v>
      </c>
      <c r="J33" s="34" t="s">
        <v>90</v>
      </c>
      <c r="K33" s="34" t="s">
        <v>161</v>
      </c>
      <c r="L33" s="82"/>
    </row>
    <row r="34" s="13" customFormat="1" ht="60" spans="1:12">
      <c r="A34" s="33">
        <v>29</v>
      </c>
      <c r="B34" s="43" t="s">
        <v>162</v>
      </c>
      <c r="C34" s="43" t="s">
        <v>16</v>
      </c>
      <c r="D34" s="43" t="s">
        <v>17</v>
      </c>
      <c r="E34" s="43" t="s">
        <v>163</v>
      </c>
      <c r="F34" s="43" t="s">
        <v>164</v>
      </c>
      <c r="G34" s="43">
        <v>50</v>
      </c>
      <c r="H34" s="43" t="s">
        <v>165</v>
      </c>
      <c r="I34" s="43" t="s">
        <v>166</v>
      </c>
      <c r="J34" s="43" t="s">
        <v>90</v>
      </c>
      <c r="K34" s="43" t="s">
        <v>132</v>
      </c>
      <c r="L34" s="82"/>
    </row>
    <row r="35" s="13" customFormat="1" ht="72" spans="1:12">
      <c r="A35" s="33">
        <v>30</v>
      </c>
      <c r="B35" s="42" t="s">
        <v>167</v>
      </c>
      <c r="C35" s="35" t="s">
        <v>86</v>
      </c>
      <c r="D35" s="34" t="s">
        <v>17</v>
      </c>
      <c r="E35" s="34" t="s">
        <v>60</v>
      </c>
      <c r="F35" s="34" t="s">
        <v>168</v>
      </c>
      <c r="G35" s="34">
        <v>50</v>
      </c>
      <c r="H35" s="34" t="s">
        <v>169</v>
      </c>
      <c r="I35" s="34" t="s">
        <v>170</v>
      </c>
      <c r="J35" s="34" t="s">
        <v>90</v>
      </c>
      <c r="K35" s="34" t="s">
        <v>171</v>
      </c>
      <c r="L35" s="82"/>
    </row>
    <row r="36" s="13" customFormat="1" ht="60" spans="1:12">
      <c r="A36" s="33">
        <v>31</v>
      </c>
      <c r="B36" s="42" t="s">
        <v>172</v>
      </c>
      <c r="C36" s="58" t="s">
        <v>16</v>
      </c>
      <c r="D36" s="59" t="s">
        <v>17</v>
      </c>
      <c r="E36" s="59" t="s">
        <v>173</v>
      </c>
      <c r="F36" s="60" t="s">
        <v>174</v>
      </c>
      <c r="G36" s="34">
        <v>50</v>
      </c>
      <c r="H36" s="34" t="s">
        <v>175</v>
      </c>
      <c r="I36" s="34" t="s">
        <v>89</v>
      </c>
      <c r="J36" s="34" t="s">
        <v>90</v>
      </c>
      <c r="K36" s="34" t="s">
        <v>176</v>
      </c>
      <c r="L36" s="82"/>
    </row>
    <row r="37" s="13" customFormat="1" ht="108" spans="1:12">
      <c r="A37" s="33">
        <v>32</v>
      </c>
      <c r="B37" s="50" t="s">
        <v>177</v>
      </c>
      <c r="C37" s="29" t="s">
        <v>86</v>
      </c>
      <c r="D37" s="29" t="s">
        <v>17</v>
      </c>
      <c r="E37" s="29" t="s">
        <v>178</v>
      </c>
      <c r="F37" s="61" t="s">
        <v>179</v>
      </c>
      <c r="G37" s="29">
        <v>50</v>
      </c>
      <c r="H37" s="54" t="s">
        <v>180</v>
      </c>
      <c r="I37" s="29" t="s">
        <v>89</v>
      </c>
      <c r="J37" s="34" t="s">
        <v>90</v>
      </c>
      <c r="K37" s="29" t="s">
        <v>91</v>
      </c>
      <c r="L37" s="81"/>
    </row>
    <row r="38" s="13" customFormat="1" ht="72" spans="1:12">
      <c r="A38" s="33">
        <v>33</v>
      </c>
      <c r="B38" s="50" t="s">
        <v>181</v>
      </c>
      <c r="C38" s="35" t="s">
        <v>86</v>
      </c>
      <c r="D38" s="62" t="s">
        <v>17</v>
      </c>
      <c r="E38" s="53" t="s">
        <v>182</v>
      </c>
      <c r="F38" s="28" t="s">
        <v>183</v>
      </c>
      <c r="G38" s="47">
        <v>25</v>
      </c>
      <c r="H38" s="38" t="s">
        <v>184</v>
      </c>
      <c r="I38" s="38" t="s">
        <v>89</v>
      </c>
      <c r="J38" s="34" t="s">
        <v>90</v>
      </c>
      <c r="K38" s="38" t="s">
        <v>109</v>
      </c>
      <c r="L38" s="82"/>
    </row>
    <row r="39" s="13" customFormat="1" ht="60" spans="1:12">
      <c r="A39" s="33">
        <v>34</v>
      </c>
      <c r="B39" s="50" t="s">
        <v>185</v>
      </c>
      <c r="C39" s="35" t="s">
        <v>86</v>
      </c>
      <c r="D39" s="63" t="s">
        <v>17</v>
      </c>
      <c r="E39" s="64" t="s">
        <v>128</v>
      </c>
      <c r="F39" s="65" t="s">
        <v>186</v>
      </c>
      <c r="G39" s="47">
        <v>30</v>
      </c>
      <c r="H39" s="38" t="s">
        <v>187</v>
      </c>
      <c r="I39" s="38" t="s">
        <v>188</v>
      </c>
      <c r="J39" s="34" t="s">
        <v>90</v>
      </c>
      <c r="K39" s="38" t="s">
        <v>132</v>
      </c>
      <c r="L39" s="82"/>
    </row>
    <row r="40" s="13" customFormat="1" ht="60" spans="1:12">
      <c r="A40" s="33">
        <v>35</v>
      </c>
      <c r="B40" s="50" t="s">
        <v>189</v>
      </c>
      <c r="C40" s="29" t="s">
        <v>86</v>
      </c>
      <c r="D40" s="29" t="s">
        <v>17</v>
      </c>
      <c r="E40" s="66" t="s">
        <v>190</v>
      </c>
      <c r="F40" s="29" t="s">
        <v>191</v>
      </c>
      <c r="G40" s="29">
        <v>30</v>
      </c>
      <c r="H40" s="29" t="s">
        <v>192</v>
      </c>
      <c r="I40" s="29" t="s">
        <v>193</v>
      </c>
      <c r="J40" s="34" t="s">
        <v>90</v>
      </c>
      <c r="K40" s="29" t="s">
        <v>91</v>
      </c>
      <c r="L40" s="81"/>
    </row>
    <row r="41" s="13" customFormat="1" ht="60" spans="1:12">
      <c r="A41" s="33">
        <v>36</v>
      </c>
      <c r="B41" s="46" t="s">
        <v>194</v>
      </c>
      <c r="C41" s="35" t="s">
        <v>86</v>
      </c>
      <c r="D41" s="35" t="s">
        <v>17</v>
      </c>
      <c r="E41" s="67" t="s">
        <v>195</v>
      </c>
      <c r="F41" s="35" t="s">
        <v>196</v>
      </c>
      <c r="G41" s="35">
        <v>30</v>
      </c>
      <c r="H41" s="35" t="s">
        <v>197</v>
      </c>
      <c r="I41" s="35" t="s">
        <v>102</v>
      </c>
      <c r="J41" s="34" t="s">
        <v>90</v>
      </c>
      <c r="K41" s="35" t="s">
        <v>103</v>
      </c>
      <c r="L41" s="81"/>
    </row>
    <row r="42" s="13" customFormat="1" ht="60" spans="1:12">
      <c r="A42" s="33">
        <v>37</v>
      </c>
      <c r="B42" s="46" t="s">
        <v>198</v>
      </c>
      <c r="C42" s="35" t="s">
        <v>86</v>
      </c>
      <c r="D42" s="35" t="s">
        <v>17</v>
      </c>
      <c r="E42" s="67" t="s">
        <v>199</v>
      </c>
      <c r="F42" s="35" t="s">
        <v>200</v>
      </c>
      <c r="G42" s="35">
        <v>10</v>
      </c>
      <c r="H42" s="35" t="s">
        <v>201</v>
      </c>
      <c r="I42" s="35" t="s">
        <v>89</v>
      </c>
      <c r="J42" s="34" t="s">
        <v>90</v>
      </c>
      <c r="K42" s="35" t="s">
        <v>103</v>
      </c>
      <c r="L42" s="81"/>
    </row>
    <row r="43" s="13" customFormat="1" ht="72" spans="1:12">
      <c r="A43" s="33">
        <v>38</v>
      </c>
      <c r="B43" s="46" t="s">
        <v>202</v>
      </c>
      <c r="C43" s="35" t="s">
        <v>86</v>
      </c>
      <c r="D43" s="35" t="s">
        <v>17</v>
      </c>
      <c r="E43" s="67" t="s">
        <v>203</v>
      </c>
      <c r="F43" s="35" t="s">
        <v>204</v>
      </c>
      <c r="G43" s="35">
        <v>10</v>
      </c>
      <c r="H43" s="35" t="s">
        <v>205</v>
      </c>
      <c r="I43" s="35" t="s">
        <v>89</v>
      </c>
      <c r="J43" s="34" t="s">
        <v>90</v>
      </c>
      <c r="K43" s="35" t="s">
        <v>171</v>
      </c>
      <c r="L43" s="81"/>
    </row>
    <row r="44" s="13" customFormat="1" ht="60" spans="1:12">
      <c r="A44" s="33">
        <v>39</v>
      </c>
      <c r="B44" s="46" t="s">
        <v>206</v>
      </c>
      <c r="C44" s="35" t="s">
        <v>86</v>
      </c>
      <c r="D44" s="35" t="s">
        <v>17</v>
      </c>
      <c r="E44" s="67" t="s">
        <v>207</v>
      </c>
      <c r="F44" s="35" t="s">
        <v>208</v>
      </c>
      <c r="G44" s="35">
        <v>10</v>
      </c>
      <c r="H44" s="35" t="s">
        <v>209</v>
      </c>
      <c r="I44" s="35" t="s">
        <v>89</v>
      </c>
      <c r="J44" s="34" t="s">
        <v>90</v>
      </c>
      <c r="K44" s="35" t="s">
        <v>171</v>
      </c>
      <c r="L44" s="81"/>
    </row>
    <row r="45" s="13" customFormat="1" ht="60" spans="1:12">
      <c r="A45" s="33">
        <v>40</v>
      </c>
      <c r="B45" s="46" t="s">
        <v>210</v>
      </c>
      <c r="C45" s="35" t="s">
        <v>86</v>
      </c>
      <c r="D45" s="35" t="s">
        <v>17</v>
      </c>
      <c r="E45" s="67" t="s">
        <v>211</v>
      </c>
      <c r="F45" s="35" t="s">
        <v>212</v>
      </c>
      <c r="G45" s="35">
        <v>10</v>
      </c>
      <c r="H45" s="35" t="s">
        <v>213</v>
      </c>
      <c r="I45" s="35" t="s">
        <v>89</v>
      </c>
      <c r="J45" s="34" t="s">
        <v>90</v>
      </c>
      <c r="K45" s="35" t="s">
        <v>171</v>
      </c>
      <c r="L45" s="81"/>
    </row>
    <row r="46" s="13" customFormat="1" ht="60" spans="1:12">
      <c r="A46" s="33">
        <v>41</v>
      </c>
      <c r="B46" s="46" t="s">
        <v>214</v>
      </c>
      <c r="C46" s="35" t="s">
        <v>86</v>
      </c>
      <c r="D46" s="35" t="s">
        <v>17</v>
      </c>
      <c r="E46" s="67" t="s">
        <v>215</v>
      </c>
      <c r="F46" s="29" t="s">
        <v>216</v>
      </c>
      <c r="G46" s="35">
        <v>10</v>
      </c>
      <c r="H46" s="35" t="s">
        <v>217</v>
      </c>
      <c r="I46" s="35" t="s">
        <v>89</v>
      </c>
      <c r="J46" s="34" t="s">
        <v>90</v>
      </c>
      <c r="K46" s="35" t="s">
        <v>171</v>
      </c>
      <c r="L46" s="81"/>
    </row>
    <row r="47" s="13" customFormat="1" ht="60" spans="1:12">
      <c r="A47" s="33">
        <v>42</v>
      </c>
      <c r="B47" s="46" t="s">
        <v>218</v>
      </c>
      <c r="C47" s="35" t="s">
        <v>86</v>
      </c>
      <c r="D47" s="35" t="s">
        <v>17</v>
      </c>
      <c r="E47" s="67" t="s">
        <v>219</v>
      </c>
      <c r="F47" s="35" t="s">
        <v>216</v>
      </c>
      <c r="G47" s="35">
        <v>10</v>
      </c>
      <c r="H47" s="35" t="s">
        <v>220</v>
      </c>
      <c r="I47" s="35" t="s">
        <v>89</v>
      </c>
      <c r="J47" s="34" t="s">
        <v>90</v>
      </c>
      <c r="K47" s="35" t="s">
        <v>171</v>
      </c>
      <c r="L47" s="81"/>
    </row>
    <row r="48" s="13" customFormat="1" ht="48" spans="1:12">
      <c r="A48" s="33">
        <v>43</v>
      </c>
      <c r="B48" s="50" t="s">
        <v>221</v>
      </c>
      <c r="C48" s="47" t="s">
        <v>16</v>
      </c>
      <c r="D48" s="47" t="s">
        <v>17</v>
      </c>
      <c r="E48" s="68" t="s">
        <v>222</v>
      </c>
      <c r="F48" s="69" t="s">
        <v>223</v>
      </c>
      <c r="G48" s="47">
        <v>10</v>
      </c>
      <c r="H48" s="47" t="s">
        <v>224</v>
      </c>
      <c r="I48" s="47" t="s">
        <v>225</v>
      </c>
      <c r="J48" s="34" t="s">
        <v>90</v>
      </c>
      <c r="K48" s="47" t="s">
        <v>97</v>
      </c>
      <c r="L48" s="81"/>
    </row>
    <row r="49" s="13" customFormat="1" ht="36" spans="1:12">
      <c r="A49" s="33">
        <v>44</v>
      </c>
      <c r="B49" s="29" t="s">
        <v>226</v>
      </c>
      <c r="C49" s="47" t="s">
        <v>16</v>
      </c>
      <c r="D49" s="56" t="s">
        <v>17</v>
      </c>
      <c r="E49" s="70" t="s">
        <v>227</v>
      </c>
      <c r="F49" s="56" t="s">
        <v>228</v>
      </c>
      <c r="G49" s="56">
        <v>10</v>
      </c>
      <c r="H49" s="56" t="s">
        <v>229</v>
      </c>
      <c r="I49" s="56" t="s">
        <v>230</v>
      </c>
      <c r="J49" s="34" t="s">
        <v>90</v>
      </c>
      <c r="K49" s="56" t="s">
        <v>120</v>
      </c>
      <c r="L49" s="81"/>
    </row>
    <row r="50" s="13" customFormat="1" ht="36" spans="1:12">
      <c r="A50" s="33">
        <v>45</v>
      </c>
      <c r="B50" s="29" t="s">
        <v>231</v>
      </c>
      <c r="C50" s="47" t="s">
        <v>16</v>
      </c>
      <c r="D50" s="71" t="s">
        <v>17</v>
      </c>
      <c r="E50" s="70" t="s">
        <v>232</v>
      </c>
      <c r="F50" s="56" t="s">
        <v>233</v>
      </c>
      <c r="G50" s="56">
        <v>10</v>
      </c>
      <c r="H50" s="56" t="s">
        <v>234</v>
      </c>
      <c r="I50" s="56" t="s">
        <v>230</v>
      </c>
      <c r="J50" s="34" t="s">
        <v>90</v>
      </c>
      <c r="K50" s="56" t="s">
        <v>120</v>
      </c>
      <c r="L50" s="81"/>
    </row>
    <row r="51" s="13" customFormat="1" ht="36" spans="1:12">
      <c r="A51" s="33">
        <v>46</v>
      </c>
      <c r="B51" s="55" t="s">
        <v>235</v>
      </c>
      <c r="C51" s="47" t="s">
        <v>236</v>
      </c>
      <c r="D51" s="56" t="s">
        <v>17</v>
      </c>
      <c r="E51" s="70" t="s">
        <v>237</v>
      </c>
      <c r="F51" s="48" t="s">
        <v>238</v>
      </c>
      <c r="G51" s="56">
        <v>10</v>
      </c>
      <c r="H51" s="56" t="s">
        <v>239</v>
      </c>
      <c r="I51" s="57" t="s">
        <v>240</v>
      </c>
      <c r="J51" s="34" t="s">
        <v>90</v>
      </c>
      <c r="K51" s="56" t="s">
        <v>176</v>
      </c>
      <c r="L51" s="81"/>
    </row>
    <row r="52" s="13" customFormat="1" ht="60" spans="1:12">
      <c r="A52" s="33">
        <v>47</v>
      </c>
      <c r="B52" s="42" t="s">
        <v>241</v>
      </c>
      <c r="C52" s="47" t="s">
        <v>236</v>
      </c>
      <c r="D52" s="34" t="s">
        <v>17</v>
      </c>
      <c r="E52" s="72" t="s">
        <v>146</v>
      </c>
      <c r="F52" s="73" t="s">
        <v>242</v>
      </c>
      <c r="G52" s="56">
        <v>10</v>
      </c>
      <c r="H52" s="56" t="s">
        <v>243</v>
      </c>
      <c r="I52" s="47" t="s">
        <v>244</v>
      </c>
      <c r="J52" s="34" t="s">
        <v>90</v>
      </c>
      <c r="K52" s="34" t="s">
        <v>150</v>
      </c>
      <c r="L52" s="81"/>
    </row>
    <row r="53" s="13" customFormat="1" ht="72" spans="1:12">
      <c r="A53" s="33">
        <v>48</v>
      </c>
      <c r="B53" s="56" t="s">
        <v>245</v>
      </c>
      <c r="C53" s="35" t="s">
        <v>86</v>
      </c>
      <c r="D53" s="36" t="s">
        <v>17</v>
      </c>
      <c r="E53" s="56" t="s">
        <v>146</v>
      </c>
      <c r="F53" s="56" t="s">
        <v>246</v>
      </c>
      <c r="G53" s="56">
        <v>50</v>
      </c>
      <c r="H53" s="56" t="s">
        <v>247</v>
      </c>
      <c r="I53" s="56" t="s">
        <v>248</v>
      </c>
      <c r="J53" s="56" t="s">
        <v>249</v>
      </c>
      <c r="K53" s="56" t="s">
        <v>250</v>
      </c>
      <c r="L53" s="81"/>
    </row>
    <row r="54" s="13" customFormat="1" ht="48" spans="1:12">
      <c r="A54" s="33">
        <v>49</v>
      </c>
      <c r="B54" s="56" t="s">
        <v>251</v>
      </c>
      <c r="C54" s="35" t="s">
        <v>86</v>
      </c>
      <c r="D54" s="36" t="s">
        <v>17</v>
      </c>
      <c r="E54" s="56" t="s">
        <v>44</v>
      </c>
      <c r="F54" s="56" t="s">
        <v>252</v>
      </c>
      <c r="G54" s="56">
        <v>80</v>
      </c>
      <c r="H54" s="56" t="s">
        <v>253</v>
      </c>
      <c r="I54" s="56" t="s">
        <v>254</v>
      </c>
      <c r="J54" s="56" t="s">
        <v>255</v>
      </c>
      <c r="K54" s="56" t="s">
        <v>250</v>
      </c>
      <c r="L54" s="81"/>
    </row>
    <row r="55" s="13" customFormat="1" ht="24" spans="1:12">
      <c r="A55" s="33">
        <v>50</v>
      </c>
      <c r="B55" s="34" t="s">
        <v>256</v>
      </c>
      <c r="C55" s="35" t="s">
        <v>257</v>
      </c>
      <c r="D55" s="36" t="s">
        <v>17</v>
      </c>
      <c r="E55" s="36" t="s">
        <v>258</v>
      </c>
      <c r="F55" s="35" t="s">
        <v>259</v>
      </c>
      <c r="G55" s="74">
        <v>75.5</v>
      </c>
      <c r="H55" s="35" t="s">
        <v>260</v>
      </c>
      <c r="I55" s="35" t="s">
        <v>261</v>
      </c>
      <c r="J55" s="56" t="s">
        <v>22</v>
      </c>
      <c r="K55" s="35" t="s">
        <v>262</v>
      </c>
      <c r="L55" s="81"/>
    </row>
    <row r="56" s="13" customFormat="1" ht="20.1" customHeight="1" spans="1:12">
      <c r="A56" s="30" t="s">
        <v>263</v>
      </c>
      <c r="B56" s="31"/>
      <c r="C56" s="29"/>
      <c r="D56" s="29"/>
      <c r="E56" s="29"/>
      <c r="F56" s="29"/>
      <c r="G56" s="32">
        <f>G57+G58+G59+G60+G61</f>
        <v>2195</v>
      </c>
      <c r="H56" s="29"/>
      <c r="I56" s="29"/>
      <c r="J56" s="29"/>
      <c r="K56" s="29"/>
      <c r="L56" s="81"/>
    </row>
    <row r="57" s="13" customFormat="1" ht="24" spans="1:12">
      <c r="A57" s="29">
        <v>1</v>
      </c>
      <c r="B57" s="34" t="s">
        <v>264</v>
      </c>
      <c r="C57" s="35" t="s">
        <v>265</v>
      </c>
      <c r="D57" s="36" t="s">
        <v>17</v>
      </c>
      <c r="E57" s="36" t="s">
        <v>258</v>
      </c>
      <c r="F57" s="35" t="s">
        <v>266</v>
      </c>
      <c r="G57" s="37">
        <v>5</v>
      </c>
      <c r="H57" s="35" t="s">
        <v>267</v>
      </c>
      <c r="I57" s="35" t="s">
        <v>268</v>
      </c>
      <c r="J57" s="47" t="s">
        <v>255</v>
      </c>
      <c r="K57" s="35" t="s">
        <v>269</v>
      </c>
      <c r="L57" s="81"/>
    </row>
    <row r="58" s="13" customFormat="1" ht="24" spans="1:12">
      <c r="A58" s="29">
        <v>2</v>
      </c>
      <c r="B58" s="34" t="s">
        <v>270</v>
      </c>
      <c r="C58" s="35" t="s">
        <v>265</v>
      </c>
      <c r="D58" s="36" t="s">
        <v>17</v>
      </c>
      <c r="E58" s="36" t="s">
        <v>258</v>
      </c>
      <c r="F58" s="35" t="s">
        <v>271</v>
      </c>
      <c r="G58" s="37">
        <v>150</v>
      </c>
      <c r="H58" s="35" t="s">
        <v>272</v>
      </c>
      <c r="I58" s="35" t="s">
        <v>273</v>
      </c>
      <c r="J58" s="56" t="s">
        <v>274</v>
      </c>
      <c r="K58" s="35" t="s">
        <v>269</v>
      </c>
      <c r="L58" s="81"/>
    </row>
    <row r="59" s="13" customFormat="1" ht="24" spans="1:12">
      <c r="A59" s="29">
        <v>3</v>
      </c>
      <c r="B59" s="75" t="s">
        <v>275</v>
      </c>
      <c r="C59" s="75" t="s">
        <v>276</v>
      </c>
      <c r="D59" s="75" t="s">
        <v>17</v>
      </c>
      <c r="E59" s="75" t="s">
        <v>258</v>
      </c>
      <c r="F59" s="75" t="s">
        <v>277</v>
      </c>
      <c r="G59" s="76">
        <v>1820</v>
      </c>
      <c r="H59" s="76" t="s">
        <v>278</v>
      </c>
      <c r="I59" s="76" t="s">
        <v>279</v>
      </c>
      <c r="J59" s="76" t="s">
        <v>280</v>
      </c>
      <c r="K59" s="75" t="s">
        <v>281</v>
      </c>
      <c r="L59" s="81"/>
    </row>
    <row r="60" s="13" customFormat="1" ht="24" spans="1:12">
      <c r="A60" s="29">
        <v>4</v>
      </c>
      <c r="B60" s="35" t="s">
        <v>282</v>
      </c>
      <c r="C60" s="35" t="s">
        <v>283</v>
      </c>
      <c r="D60" s="35" t="s">
        <v>17</v>
      </c>
      <c r="E60" s="35" t="s">
        <v>258</v>
      </c>
      <c r="F60" s="35" t="s">
        <v>284</v>
      </c>
      <c r="G60" s="35">
        <v>100</v>
      </c>
      <c r="H60" s="35" t="s">
        <v>285</v>
      </c>
      <c r="I60" s="35" t="s">
        <v>286</v>
      </c>
      <c r="J60" s="47" t="s">
        <v>255</v>
      </c>
      <c r="K60" s="35" t="s">
        <v>281</v>
      </c>
      <c r="L60" s="81"/>
    </row>
    <row r="61" s="13" customFormat="1" ht="36" spans="1:12">
      <c r="A61" s="29">
        <v>5</v>
      </c>
      <c r="B61" s="35" t="s">
        <v>287</v>
      </c>
      <c r="C61" s="35" t="s">
        <v>283</v>
      </c>
      <c r="D61" s="35" t="s">
        <v>17</v>
      </c>
      <c r="E61" s="35" t="s">
        <v>258</v>
      </c>
      <c r="F61" s="35" t="s">
        <v>288</v>
      </c>
      <c r="G61" s="35">
        <v>120</v>
      </c>
      <c r="H61" s="35" t="s">
        <v>289</v>
      </c>
      <c r="I61" s="35" t="s">
        <v>290</v>
      </c>
      <c r="J61" s="47" t="s">
        <v>280</v>
      </c>
      <c r="K61" s="35" t="s">
        <v>291</v>
      </c>
      <c r="L61" s="81"/>
    </row>
    <row r="62" s="13" customFormat="1" ht="20.1" customHeight="1" spans="1:12">
      <c r="A62" s="30" t="s">
        <v>292</v>
      </c>
      <c r="B62" s="31"/>
      <c r="C62" s="29"/>
      <c r="D62" s="29"/>
      <c r="E62" s="29"/>
      <c r="F62" s="29"/>
      <c r="G62" s="32">
        <f>SUM(G63:G159)</f>
        <v>1572.9</v>
      </c>
      <c r="H62" s="29"/>
      <c r="I62" s="29"/>
      <c r="J62" s="29"/>
      <c r="K62" s="29"/>
      <c r="L62" s="81"/>
    </row>
    <row r="63" s="13" customFormat="1" ht="132" spans="1:12">
      <c r="A63" s="29">
        <v>1</v>
      </c>
      <c r="B63" s="56" t="s">
        <v>293</v>
      </c>
      <c r="C63" s="47" t="s">
        <v>294</v>
      </c>
      <c r="D63" s="35" t="s">
        <v>17</v>
      </c>
      <c r="E63" s="47" t="s">
        <v>295</v>
      </c>
      <c r="F63" s="77" t="s">
        <v>296</v>
      </c>
      <c r="G63" s="29">
        <v>20</v>
      </c>
      <c r="H63" s="56" t="s">
        <v>297</v>
      </c>
      <c r="I63" s="47" t="s">
        <v>298</v>
      </c>
      <c r="J63" s="56" t="s">
        <v>90</v>
      </c>
      <c r="K63" s="56" t="s">
        <v>299</v>
      </c>
      <c r="L63" s="81"/>
    </row>
    <row r="64" s="13" customFormat="1" ht="36" spans="1:12">
      <c r="A64" s="29">
        <v>2</v>
      </c>
      <c r="B64" s="78" t="s">
        <v>300</v>
      </c>
      <c r="C64" s="47" t="s">
        <v>294</v>
      </c>
      <c r="D64" s="35" t="s">
        <v>17</v>
      </c>
      <c r="E64" s="78" t="s">
        <v>25</v>
      </c>
      <c r="F64" s="78" t="s">
        <v>301</v>
      </c>
      <c r="G64" s="29">
        <v>20</v>
      </c>
      <c r="H64" s="56" t="s">
        <v>297</v>
      </c>
      <c r="I64" s="47" t="s">
        <v>298</v>
      </c>
      <c r="J64" s="56" t="s">
        <v>90</v>
      </c>
      <c r="K64" s="56" t="s">
        <v>302</v>
      </c>
      <c r="L64" s="81"/>
    </row>
    <row r="65" s="13" customFormat="1" ht="72" spans="1:12">
      <c r="A65" s="29">
        <v>3</v>
      </c>
      <c r="B65" s="34" t="s">
        <v>303</v>
      </c>
      <c r="C65" s="34" t="s">
        <v>294</v>
      </c>
      <c r="D65" s="34" t="s">
        <v>17</v>
      </c>
      <c r="E65" s="34" t="s">
        <v>304</v>
      </c>
      <c r="F65" s="84" t="s">
        <v>305</v>
      </c>
      <c r="G65" s="34">
        <v>40</v>
      </c>
      <c r="H65" s="34" t="s">
        <v>297</v>
      </c>
      <c r="I65" s="34" t="s">
        <v>298</v>
      </c>
      <c r="J65" s="56" t="s">
        <v>90</v>
      </c>
      <c r="K65" s="56" t="s">
        <v>150</v>
      </c>
      <c r="L65" s="81"/>
    </row>
    <row r="66" s="13" customFormat="1" ht="24" spans="1:12">
      <c r="A66" s="29">
        <v>4</v>
      </c>
      <c r="B66" s="29" t="s">
        <v>306</v>
      </c>
      <c r="C66" s="29" t="s">
        <v>294</v>
      </c>
      <c r="D66" s="29" t="s">
        <v>17</v>
      </c>
      <c r="E66" s="29" t="s">
        <v>307</v>
      </c>
      <c r="F66" s="29" t="s">
        <v>308</v>
      </c>
      <c r="G66" s="29">
        <v>25</v>
      </c>
      <c r="H66" s="29" t="s">
        <v>297</v>
      </c>
      <c r="I66" s="29" t="s">
        <v>298</v>
      </c>
      <c r="J66" s="56" t="s">
        <v>90</v>
      </c>
      <c r="K66" s="56" t="s">
        <v>150</v>
      </c>
      <c r="L66" s="79"/>
    </row>
    <row r="67" s="13" customFormat="1" ht="36" spans="1:12">
      <c r="A67" s="29">
        <v>5</v>
      </c>
      <c r="B67" s="56" t="s">
        <v>309</v>
      </c>
      <c r="C67" s="29" t="s">
        <v>294</v>
      </c>
      <c r="D67" s="29" t="s">
        <v>17</v>
      </c>
      <c r="E67" s="56" t="s">
        <v>310</v>
      </c>
      <c r="F67" s="73" t="s">
        <v>311</v>
      </c>
      <c r="G67" s="29">
        <v>20</v>
      </c>
      <c r="H67" s="29" t="s">
        <v>297</v>
      </c>
      <c r="I67" s="29" t="s">
        <v>298</v>
      </c>
      <c r="J67" s="56" t="s">
        <v>90</v>
      </c>
      <c r="K67" s="29" t="s">
        <v>91</v>
      </c>
      <c r="L67" s="97"/>
    </row>
    <row r="68" s="13" customFormat="1" ht="36" spans="1:11">
      <c r="A68" s="29">
        <v>6</v>
      </c>
      <c r="B68" s="56" t="s">
        <v>312</v>
      </c>
      <c r="C68" s="56" t="s">
        <v>294</v>
      </c>
      <c r="D68" s="56" t="s">
        <v>17</v>
      </c>
      <c r="E68" s="56" t="s">
        <v>313</v>
      </c>
      <c r="F68" s="56" t="s">
        <v>314</v>
      </c>
      <c r="G68" s="56">
        <v>10</v>
      </c>
      <c r="H68" s="56" t="s">
        <v>297</v>
      </c>
      <c r="I68" s="56" t="s">
        <v>298</v>
      </c>
      <c r="J68" s="56" t="s">
        <v>90</v>
      </c>
      <c r="K68" s="29" t="s">
        <v>91</v>
      </c>
    </row>
    <row r="69" s="13" customFormat="1" ht="36" spans="1:11">
      <c r="A69" s="29">
        <v>7</v>
      </c>
      <c r="B69" s="56" t="s">
        <v>315</v>
      </c>
      <c r="C69" s="56" t="s">
        <v>294</v>
      </c>
      <c r="D69" s="56" t="s">
        <v>17</v>
      </c>
      <c r="E69" s="56" t="s">
        <v>316</v>
      </c>
      <c r="F69" s="73" t="s">
        <v>317</v>
      </c>
      <c r="G69" s="56">
        <v>10</v>
      </c>
      <c r="H69" s="56" t="s">
        <v>297</v>
      </c>
      <c r="I69" s="56" t="s">
        <v>298</v>
      </c>
      <c r="J69" s="56" t="s">
        <v>90</v>
      </c>
      <c r="K69" s="29" t="s">
        <v>91</v>
      </c>
    </row>
    <row r="70" s="13" customFormat="1" ht="36" spans="1:12">
      <c r="A70" s="29">
        <v>8</v>
      </c>
      <c r="B70" s="47" t="s">
        <v>318</v>
      </c>
      <c r="C70" s="47" t="s">
        <v>294</v>
      </c>
      <c r="D70" s="47" t="s">
        <v>17</v>
      </c>
      <c r="E70" s="47" t="s">
        <v>319</v>
      </c>
      <c r="F70" s="47" t="s">
        <v>320</v>
      </c>
      <c r="G70" s="47">
        <v>10</v>
      </c>
      <c r="H70" s="47" t="s">
        <v>297</v>
      </c>
      <c r="I70" s="47" t="s">
        <v>298</v>
      </c>
      <c r="J70" s="56" t="s">
        <v>90</v>
      </c>
      <c r="K70" s="47" t="s">
        <v>97</v>
      </c>
      <c r="L70" s="81"/>
    </row>
    <row r="71" s="13" customFormat="1" ht="60" spans="1:12">
      <c r="A71" s="29">
        <v>9</v>
      </c>
      <c r="B71" s="48" t="s">
        <v>321</v>
      </c>
      <c r="C71" s="48" t="s">
        <v>294</v>
      </c>
      <c r="D71" s="48" t="s">
        <v>17</v>
      </c>
      <c r="E71" s="48" t="s">
        <v>322</v>
      </c>
      <c r="F71" s="85" t="s">
        <v>323</v>
      </c>
      <c r="G71" s="47">
        <v>30</v>
      </c>
      <c r="H71" s="47" t="s">
        <v>324</v>
      </c>
      <c r="I71" s="47" t="s">
        <v>325</v>
      </c>
      <c r="J71" s="56" t="s">
        <v>90</v>
      </c>
      <c r="K71" s="47" t="s">
        <v>97</v>
      </c>
      <c r="L71" s="81"/>
    </row>
    <row r="72" s="13" customFormat="1" ht="24" spans="1:12">
      <c r="A72" s="29">
        <v>10</v>
      </c>
      <c r="B72" s="29" t="s">
        <v>326</v>
      </c>
      <c r="C72" s="47" t="s">
        <v>294</v>
      </c>
      <c r="D72" s="29" t="s">
        <v>17</v>
      </c>
      <c r="E72" s="29" t="s">
        <v>327</v>
      </c>
      <c r="F72" s="29" t="s">
        <v>328</v>
      </c>
      <c r="G72" s="29">
        <v>20</v>
      </c>
      <c r="H72" s="47" t="s">
        <v>297</v>
      </c>
      <c r="I72" s="47" t="s">
        <v>298</v>
      </c>
      <c r="J72" s="56" t="s">
        <v>90</v>
      </c>
      <c r="K72" s="47" t="s">
        <v>97</v>
      </c>
      <c r="L72" s="79"/>
    </row>
    <row r="73" s="13" customFormat="1" ht="36" spans="1:12">
      <c r="A73" s="29">
        <v>11</v>
      </c>
      <c r="B73" s="29" t="s">
        <v>329</v>
      </c>
      <c r="C73" s="47" t="s">
        <v>294</v>
      </c>
      <c r="D73" s="29" t="s">
        <v>17</v>
      </c>
      <c r="E73" s="29" t="s">
        <v>330</v>
      </c>
      <c r="F73" s="83" t="s">
        <v>331</v>
      </c>
      <c r="G73" s="29">
        <v>40</v>
      </c>
      <c r="H73" s="47" t="s">
        <v>332</v>
      </c>
      <c r="I73" s="47" t="s">
        <v>332</v>
      </c>
      <c r="J73" s="56" t="s">
        <v>90</v>
      </c>
      <c r="K73" s="47" t="s">
        <v>138</v>
      </c>
      <c r="L73" s="79"/>
    </row>
    <row r="74" s="13" customFormat="1" ht="24" spans="1:12">
      <c r="A74" s="29">
        <v>12</v>
      </c>
      <c r="B74" s="56" t="s">
        <v>333</v>
      </c>
      <c r="C74" s="56" t="s">
        <v>294</v>
      </c>
      <c r="D74" s="47" t="s">
        <v>17</v>
      </c>
      <c r="E74" s="56" t="s">
        <v>334</v>
      </c>
      <c r="F74" s="86" t="s">
        <v>335</v>
      </c>
      <c r="G74" s="56">
        <v>10</v>
      </c>
      <c r="H74" s="56" t="s">
        <v>297</v>
      </c>
      <c r="I74" s="98" t="s">
        <v>298</v>
      </c>
      <c r="J74" s="56" t="s">
        <v>90</v>
      </c>
      <c r="K74" s="47" t="s">
        <v>176</v>
      </c>
      <c r="L74" s="79"/>
    </row>
    <row r="75" s="13" customFormat="1" ht="24" spans="1:12">
      <c r="A75" s="29">
        <v>13</v>
      </c>
      <c r="B75" s="56" t="s">
        <v>336</v>
      </c>
      <c r="C75" s="56" t="s">
        <v>294</v>
      </c>
      <c r="D75" s="56" t="s">
        <v>17</v>
      </c>
      <c r="E75" s="56" t="s">
        <v>337</v>
      </c>
      <c r="F75" s="85" t="s">
        <v>338</v>
      </c>
      <c r="G75" s="56">
        <v>10</v>
      </c>
      <c r="H75" s="56" t="s">
        <v>339</v>
      </c>
      <c r="I75" s="56" t="s">
        <v>298</v>
      </c>
      <c r="J75" s="56" t="s">
        <v>90</v>
      </c>
      <c r="K75" s="47" t="s">
        <v>176</v>
      </c>
      <c r="L75" s="79"/>
    </row>
    <row r="76" s="13" customFormat="1" ht="36" spans="1:12">
      <c r="A76" s="29">
        <v>14</v>
      </c>
      <c r="B76" s="56" t="s">
        <v>340</v>
      </c>
      <c r="C76" s="56" t="s">
        <v>294</v>
      </c>
      <c r="D76" s="56" t="s">
        <v>17</v>
      </c>
      <c r="E76" s="56" t="s">
        <v>341</v>
      </c>
      <c r="F76" s="85" t="s">
        <v>342</v>
      </c>
      <c r="G76" s="56">
        <v>20</v>
      </c>
      <c r="H76" s="56" t="s">
        <v>297</v>
      </c>
      <c r="I76" s="56" t="s">
        <v>298</v>
      </c>
      <c r="J76" s="56" t="s">
        <v>90</v>
      </c>
      <c r="K76" s="47" t="s">
        <v>176</v>
      </c>
      <c r="L76" s="79"/>
    </row>
    <row r="77" s="13" customFormat="1" ht="24" spans="1:12">
      <c r="A77" s="29">
        <v>15</v>
      </c>
      <c r="B77" s="35" t="s">
        <v>343</v>
      </c>
      <c r="C77" s="35" t="s">
        <v>294</v>
      </c>
      <c r="D77" s="35" t="s">
        <v>17</v>
      </c>
      <c r="E77" s="35" t="s">
        <v>344</v>
      </c>
      <c r="F77" s="48" t="s">
        <v>345</v>
      </c>
      <c r="G77" s="35">
        <v>40</v>
      </c>
      <c r="H77" s="35" t="s">
        <v>297</v>
      </c>
      <c r="I77" s="35" t="s">
        <v>298</v>
      </c>
      <c r="J77" s="56" t="s">
        <v>90</v>
      </c>
      <c r="K77" s="47" t="s">
        <v>103</v>
      </c>
      <c r="L77" s="79"/>
    </row>
    <row r="78" s="13" customFormat="1" ht="42" customHeight="1" spans="1:12">
      <c r="A78" s="29">
        <v>16</v>
      </c>
      <c r="B78" s="29" t="s">
        <v>346</v>
      </c>
      <c r="C78" s="29" t="s">
        <v>294</v>
      </c>
      <c r="D78" s="29" t="s">
        <v>17</v>
      </c>
      <c r="E78" s="29" t="s">
        <v>99</v>
      </c>
      <c r="F78" s="85" t="s">
        <v>347</v>
      </c>
      <c r="G78" s="29">
        <v>20</v>
      </c>
      <c r="H78" s="29" t="s">
        <v>297</v>
      </c>
      <c r="I78" s="29" t="s">
        <v>298</v>
      </c>
      <c r="J78" s="56" t="s">
        <v>90</v>
      </c>
      <c r="K78" s="47" t="s">
        <v>103</v>
      </c>
      <c r="L78" s="79"/>
    </row>
    <row r="79" s="13" customFormat="1" ht="24" spans="1:11">
      <c r="A79" s="54">
        <v>17</v>
      </c>
      <c r="B79" s="29" t="s">
        <v>348</v>
      </c>
      <c r="C79" s="35" t="s">
        <v>294</v>
      </c>
      <c r="D79" s="35" t="s">
        <v>17</v>
      </c>
      <c r="E79" s="29" t="s">
        <v>349</v>
      </c>
      <c r="F79" s="85" t="s">
        <v>350</v>
      </c>
      <c r="G79" s="29">
        <v>18.7</v>
      </c>
      <c r="H79" s="29" t="s">
        <v>297</v>
      </c>
      <c r="I79" s="29" t="s">
        <v>298</v>
      </c>
      <c r="J79" s="56" t="s">
        <v>90</v>
      </c>
      <c r="K79" s="47" t="s">
        <v>171</v>
      </c>
    </row>
    <row r="80" s="13" customFormat="1" ht="24" spans="1:11">
      <c r="A80" s="29">
        <v>18</v>
      </c>
      <c r="B80" s="29" t="s">
        <v>351</v>
      </c>
      <c r="C80" s="35" t="s">
        <v>294</v>
      </c>
      <c r="D80" s="35" t="s">
        <v>17</v>
      </c>
      <c r="E80" s="47" t="s">
        <v>352</v>
      </c>
      <c r="F80" s="85" t="s">
        <v>353</v>
      </c>
      <c r="G80" s="29">
        <v>21.3</v>
      </c>
      <c r="H80" s="29" t="s">
        <v>354</v>
      </c>
      <c r="I80" s="29" t="s">
        <v>298</v>
      </c>
      <c r="J80" s="56" t="s">
        <v>90</v>
      </c>
      <c r="K80" s="47" t="s">
        <v>171</v>
      </c>
    </row>
    <row r="81" s="13" customFormat="1" ht="48" spans="1:11">
      <c r="A81" s="54">
        <v>19</v>
      </c>
      <c r="B81" s="29" t="s">
        <v>355</v>
      </c>
      <c r="C81" s="27" t="s">
        <v>294</v>
      </c>
      <c r="D81" s="27" t="s">
        <v>17</v>
      </c>
      <c r="E81" s="29" t="s">
        <v>356</v>
      </c>
      <c r="F81" s="85" t="s">
        <v>357</v>
      </c>
      <c r="G81" s="27">
        <v>40</v>
      </c>
      <c r="H81" s="47" t="s">
        <v>358</v>
      </c>
      <c r="I81" s="29" t="s">
        <v>359</v>
      </c>
      <c r="J81" s="56" t="s">
        <v>22</v>
      </c>
      <c r="K81" s="47" t="s">
        <v>109</v>
      </c>
    </row>
    <row r="82" s="13" customFormat="1" ht="144" spans="1:12">
      <c r="A82" s="29">
        <v>20</v>
      </c>
      <c r="B82" s="56" t="s">
        <v>360</v>
      </c>
      <c r="C82" s="47" t="s">
        <v>294</v>
      </c>
      <c r="D82" s="71" t="s">
        <v>17</v>
      </c>
      <c r="E82" s="71" t="s">
        <v>65</v>
      </c>
      <c r="F82" s="48" t="s">
        <v>361</v>
      </c>
      <c r="G82" s="87">
        <v>52</v>
      </c>
      <c r="H82" s="56" t="s">
        <v>297</v>
      </c>
      <c r="I82" s="47" t="s">
        <v>298</v>
      </c>
      <c r="J82" s="56" t="s">
        <v>90</v>
      </c>
      <c r="K82" s="47" t="s">
        <v>126</v>
      </c>
      <c r="L82" s="79"/>
    </row>
    <row r="83" s="13" customFormat="1" ht="36" spans="1:11">
      <c r="A83" s="29">
        <v>21</v>
      </c>
      <c r="B83" s="57" t="s">
        <v>362</v>
      </c>
      <c r="C83" s="88" t="s">
        <v>294</v>
      </c>
      <c r="D83" s="89" t="s">
        <v>17</v>
      </c>
      <c r="E83" s="89" t="s">
        <v>363</v>
      </c>
      <c r="F83" s="90" t="s">
        <v>364</v>
      </c>
      <c r="G83" s="91">
        <v>40</v>
      </c>
      <c r="H83" s="56" t="s">
        <v>365</v>
      </c>
      <c r="I83" s="47" t="s">
        <v>298</v>
      </c>
      <c r="J83" s="56" t="s">
        <v>90</v>
      </c>
      <c r="K83" s="99" t="s">
        <v>114</v>
      </c>
    </row>
    <row r="84" s="13" customFormat="1" ht="60" spans="1:11">
      <c r="A84" s="29">
        <v>22</v>
      </c>
      <c r="B84" s="28" t="s">
        <v>362</v>
      </c>
      <c r="C84" s="47" t="s">
        <v>294</v>
      </c>
      <c r="D84" s="71" t="s">
        <v>17</v>
      </c>
      <c r="E84" s="57" t="s">
        <v>366</v>
      </c>
      <c r="F84" s="77" t="s">
        <v>367</v>
      </c>
      <c r="G84" s="56">
        <v>20</v>
      </c>
      <c r="H84" s="56" t="s">
        <v>365</v>
      </c>
      <c r="I84" s="56" t="s">
        <v>368</v>
      </c>
      <c r="J84" s="56" t="s">
        <v>90</v>
      </c>
      <c r="K84" s="47" t="s">
        <v>114</v>
      </c>
    </row>
    <row r="85" s="13" customFormat="1" ht="72" spans="1:11">
      <c r="A85" s="29">
        <v>23</v>
      </c>
      <c r="B85" s="28" t="s">
        <v>369</v>
      </c>
      <c r="C85" s="47" t="s">
        <v>294</v>
      </c>
      <c r="D85" s="71" t="s">
        <v>17</v>
      </c>
      <c r="E85" s="56" t="s">
        <v>370</v>
      </c>
      <c r="F85" s="57" t="s">
        <v>371</v>
      </c>
      <c r="G85" s="56">
        <v>45</v>
      </c>
      <c r="H85" s="56" t="s">
        <v>297</v>
      </c>
      <c r="I85" s="56" t="s">
        <v>372</v>
      </c>
      <c r="J85" s="56" t="s">
        <v>90</v>
      </c>
      <c r="K85" s="47" t="s">
        <v>120</v>
      </c>
    </row>
    <row r="86" s="13" customFormat="1" ht="60" spans="1:11">
      <c r="A86" s="29">
        <v>24</v>
      </c>
      <c r="B86" s="56" t="s">
        <v>373</v>
      </c>
      <c r="C86" s="47" t="s">
        <v>294</v>
      </c>
      <c r="D86" s="71" t="s">
        <v>17</v>
      </c>
      <c r="E86" s="71" t="s">
        <v>374</v>
      </c>
      <c r="F86" s="84" t="s">
        <v>375</v>
      </c>
      <c r="G86" s="87">
        <v>13.5</v>
      </c>
      <c r="H86" s="56" t="s">
        <v>297</v>
      </c>
      <c r="I86" s="100" t="s">
        <v>298</v>
      </c>
      <c r="J86" s="56" t="s">
        <v>90</v>
      </c>
      <c r="K86" s="47" t="s">
        <v>144</v>
      </c>
    </row>
    <row r="87" s="13" customFormat="1" ht="36" spans="1:11">
      <c r="A87" s="29">
        <v>25</v>
      </c>
      <c r="B87" s="56" t="s">
        <v>376</v>
      </c>
      <c r="C87" s="47" t="s">
        <v>294</v>
      </c>
      <c r="D87" s="71" t="s">
        <v>17</v>
      </c>
      <c r="E87" s="71" t="s">
        <v>377</v>
      </c>
      <c r="F87" s="84" t="s">
        <v>378</v>
      </c>
      <c r="G87" s="87">
        <v>16.5</v>
      </c>
      <c r="H87" s="56" t="s">
        <v>297</v>
      </c>
      <c r="I87" s="100" t="s">
        <v>298</v>
      </c>
      <c r="J87" s="56" t="s">
        <v>90</v>
      </c>
      <c r="K87" s="47" t="s">
        <v>144</v>
      </c>
    </row>
    <row r="88" s="13" customFormat="1" ht="27" spans="1:11">
      <c r="A88" s="29">
        <v>26</v>
      </c>
      <c r="B88" s="56" t="s">
        <v>379</v>
      </c>
      <c r="C88" s="47" t="s">
        <v>294</v>
      </c>
      <c r="D88" s="71" t="s">
        <v>17</v>
      </c>
      <c r="E88" s="71" t="s">
        <v>380</v>
      </c>
      <c r="F88" s="84" t="s">
        <v>381</v>
      </c>
      <c r="G88" s="87">
        <v>10</v>
      </c>
      <c r="H88" s="56" t="s">
        <v>297</v>
      </c>
      <c r="I88" s="100" t="s">
        <v>298</v>
      </c>
      <c r="J88" s="56" t="s">
        <v>90</v>
      </c>
      <c r="K88" s="47" t="s">
        <v>144</v>
      </c>
    </row>
    <row r="89" s="13" customFormat="1" ht="36" spans="1:12">
      <c r="A89" s="29">
        <v>27</v>
      </c>
      <c r="B89" s="47" t="s">
        <v>382</v>
      </c>
      <c r="C89" s="47" t="s">
        <v>294</v>
      </c>
      <c r="D89" s="47" t="s">
        <v>17</v>
      </c>
      <c r="E89" s="92" t="s">
        <v>163</v>
      </c>
      <c r="F89" s="93" t="s">
        <v>383</v>
      </c>
      <c r="G89" s="47">
        <v>15</v>
      </c>
      <c r="H89" s="47" t="s">
        <v>297</v>
      </c>
      <c r="I89" s="47" t="s">
        <v>298</v>
      </c>
      <c r="J89" s="56" t="s">
        <v>90</v>
      </c>
      <c r="K89" s="47" t="s">
        <v>132</v>
      </c>
      <c r="L89" s="79"/>
    </row>
    <row r="90" s="13" customFormat="1" ht="36" spans="1:12">
      <c r="A90" s="29">
        <v>28</v>
      </c>
      <c r="B90" s="29" t="s">
        <v>384</v>
      </c>
      <c r="C90" s="47" t="s">
        <v>294</v>
      </c>
      <c r="D90" s="47" t="s">
        <v>17</v>
      </c>
      <c r="E90" s="92" t="s">
        <v>385</v>
      </c>
      <c r="F90" s="90" t="s">
        <v>386</v>
      </c>
      <c r="G90" s="47">
        <v>25</v>
      </c>
      <c r="H90" s="47" t="s">
        <v>297</v>
      </c>
      <c r="I90" s="47" t="s">
        <v>298</v>
      </c>
      <c r="J90" s="56" t="s">
        <v>90</v>
      </c>
      <c r="K90" s="47" t="s">
        <v>132</v>
      </c>
      <c r="L90" s="79"/>
    </row>
    <row r="91" s="13" customFormat="1" ht="48" spans="1:12">
      <c r="A91" s="29">
        <v>29</v>
      </c>
      <c r="B91" s="29" t="s">
        <v>387</v>
      </c>
      <c r="C91" s="47" t="s">
        <v>294</v>
      </c>
      <c r="D91" s="56" t="s">
        <v>17</v>
      </c>
      <c r="E91" s="92" t="s">
        <v>388</v>
      </c>
      <c r="F91" s="90" t="s">
        <v>389</v>
      </c>
      <c r="G91" s="47">
        <v>10</v>
      </c>
      <c r="H91" s="47" t="s">
        <v>297</v>
      </c>
      <c r="I91" s="47" t="s">
        <v>298</v>
      </c>
      <c r="J91" s="56" t="s">
        <v>90</v>
      </c>
      <c r="K91" s="47" t="s">
        <v>132</v>
      </c>
      <c r="L91" s="79"/>
    </row>
    <row r="92" s="13" customFormat="1" ht="36" spans="1:11">
      <c r="A92" s="29">
        <v>30</v>
      </c>
      <c r="B92" s="34" t="s">
        <v>390</v>
      </c>
      <c r="C92" s="34" t="s">
        <v>294</v>
      </c>
      <c r="D92" s="34" t="s">
        <v>17</v>
      </c>
      <c r="E92" s="72" t="s">
        <v>391</v>
      </c>
      <c r="F92" s="85" t="s">
        <v>392</v>
      </c>
      <c r="G92" s="34">
        <v>10</v>
      </c>
      <c r="H92" s="34" t="s">
        <v>297</v>
      </c>
      <c r="I92" s="34" t="s">
        <v>298</v>
      </c>
      <c r="J92" s="56" t="s">
        <v>90</v>
      </c>
      <c r="K92" s="34" t="s">
        <v>150</v>
      </c>
    </row>
    <row r="93" s="13" customFormat="1" ht="36" spans="1:11">
      <c r="A93" s="29">
        <v>31</v>
      </c>
      <c r="B93" s="34" t="s">
        <v>393</v>
      </c>
      <c r="C93" s="34" t="s">
        <v>294</v>
      </c>
      <c r="D93" s="34" t="s">
        <v>17</v>
      </c>
      <c r="E93" s="72" t="s">
        <v>394</v>
      </c>
      <c r="F93" s="85" t="s">
        <v>395</v>
      </c>
      <c r="G93" s="34">
        <v>10</v>
      </c>
      <c r="H93" s="34" t="s">
        <v>297</v>
      </c>
      <c r="I93" s="34" t="s">
        <v>298</v>
      </c>
      <c r="J93" s="56" t="s">
        <v>90</v>
      </c>
      <c r="K93" s="34" t="s">
        <v>150</v>
      </c>
    </row>
    <row r="94" s="13" customFormat="1" ht="25" customHeight="1" spans="1:11">
      <c r="A94" s="29">
        <v>32</v>
      </c>
      <c r="B94" s="34" t="s">
        <v>396</v>
      </c>
      <c r="C94" s="34" t="s">
        <v>294</v>
      </c>
      <c r="D94" s="34" t="s">
        <v>17</v>
      </c>
      <c r="E94" s="72" t="s">
        <v>397</v>
      </c>
      <c r="F94" s="85" t="s">
        <v>398</v>
      </c>
      <c r="G94" s="34">
        <v>10</v>
      </c>
      <c r="H94" s="34" t="s">
        <v>399</v>
      </c>
      <c r="I94" s="34" t="s">
        <v>400</v>
      </c>
      <c r="J94" s="56" t="s">
        <v>90</v>
      </c>
      <c r="K94" s="34" t="s">
        <v>150</v>
      </c>
    </row>
    <row r="95" s="13" customFormat="1" ht="60" spans="1:11">
      <c r="A95" s="29">
        <v>33</v>
      </c>
      <c r="B95" s="34" t="s">
        <v>401</v>
      </c>
      <c r="C95" s="34" t="s">
        <v>294</v>
      </c>
      <c r="D95" s="34" t="s">
        <v>17</v>
      </c>
      <c r="E95" s="72" t="s">
        <v>402</v>
      </c>
      <c r="F95" s="85" t="s">
        <v>403</v>
      </c>
      <c r="G95" s="34">
        <v>10</v>
      </c>
      <c r="H95" s="34" t="s">
        <v>297</v>
      </c>
      <c r="I95" s="34" t="s">
        <v>298</v>
      </c>
      <c r="J95" s="56" t="s">
        <v>90</v>
      </c>
      <c r="K95" s="34" t="s">
        <v>150</v>
      </c>
    </row>
    <row r="96" s="13" customFormat="1" ht="36" spans="1:11">
      <c r="A96" s="29">
        <v>34</v>
      </c>
      <c r="B96" s="34" t="s">
        <v>404</v>
      </c>
      <c r="C96" s="34" t="s">
        <v>294</v>
      </c>
      <c r="D96" s="34" t="s">
        <v>17</v>
      </c>
      <c r="E96" s="72" t="s">
        <v>405</v>
      </c>
      <c r="F96" s="85" t="s">
        <v>406</v>
      </c>
      <c r="G96" s="34">
        <v>10</v>
      </c>
      <c r="H96" s="34" t="s">
        <v>297</v>
      </c>
      <c r="I96" s="34" t="s">
        <v>298</v>
      </c>
      <c r="J96" s="56" t="s">
        <v>90</v>
      </c>
      <c r="K96" s="34" t="s">
        <v>150</v>
      </c>
    </row>
    <row r="97" s="13" customFormat="1" ht="72" spans="1:12">
      <c r="A97" s="29">
        <v>35</v>
      </c>
      <c r="B97" s="29" t="s">
        <v>407</v>
      </c>
      <c r="C97" s="29" t="s">
        <v>294</v>
      </c>
      <c r="D97" s="29" t="s">
        <v>17</v>
      </c>
      <c r="E97" s="66" t="s">
        <v>408</v>
      </c>
      <c r="F97" s="48" t="s">
        <v>409</v>
      </c>
      <c r="G97" s="29">
        <v>10</v>
      </c>
      <c r="H97" s="29" t="s">
        <v>297</v>
      </c>
      <c r="I97" s="29" t="s">
        <v>298</v>
      </c>
      <c r="J97" s="56" t="s">
        <v>90</v>
      </c>
      <c r="K97" s="29" t="s">
        <v>91</v>
      </c>
      <c r="L97" s="81"/>
    </row>
    <row r="98" s="13" customFormat="1" ht="264" spans="1:12">
      <c r="A98" s="29">
        <v>36</v>
      </c>
      <c r="B98" s="29" t="s">
        <v>410</v>
      </c>
      <c r="C98" s="29" t="s">
        <v>294</v>
      </c>
      <c r="D98" s="29" t="s">
        <v>17</v>
      </c>
      <c r="E98" s="66" t="s">
        <v>411</v>
      </c>
      <c r="F98" s="48" t="s">
        <v>412</v>
      </c>
      <c r="G98" s="29">
        <v>30</v>
      </c>
      <c r="H98" s="29" t="s">
        <v>297</v>
      </c>
      <c r="I98" s="29" t="s">
        <v>298</v>
      </c>
      <c r="J98" s="56" t="s">
        <v>90</v>
      </c>
      <c r="K98" s="29" t="s">
        <v>91</v>
      </c>
      <c r="L98" s="81"/>
    </row>
    <row r="99" s="13" customFormat="1" ht="36" spans="1:12">
      <c r="A99" s="29">
        <v>37</v>
      </c>
      <c r="B99" s="29" t="s">
        <v>413</v>
      </c>
      <c r="C99" s="29" t="s">
        <v>294</v>
      </c>
      <c r="D99" s="29" t="s">
        <v>17</v>
      </c>
      <c r="E99" s="66" t="s">
        <v>414</v>
      </c>
      <c r="F99" s="48" t="s">
        <v>415</v>
      </c>
      <c r="G99" s="29">
        <v>10</v>
      </c>
      <c r="H99" s="29" t="s">
        <v>297</v>
      </c>
      <c r="I99" s="29" t="s">
        <v>298</v>
      </c>
      <c r="J99" s="56" t="s">
        <v>90</v>
      </c>
      <c r="K99" s="29" t="s">
        <v>91</v>
      </c>
      <c r="L99" s="81"/>
    </row>
    <row r="100" s="13" customFormat="1" ht="36" spans="1:12">
      <c r="A100" s="29">
        <v>38</v>
      </c>
      <c r="B100" s="29" t="s">
        <v>416</v>
      </c>
      <c r="C100" s="29" t="s">
        <v>294</v>
      </c>
      <c r="D100" s="29" t="s">
        <v>17</v>
      </c>
      <c r="E100" s="66" t="s">
        <v>178</v>
      </c>
      <c r="F100" s="48" t="s">
        <v>417</v>
      </c>
      <c r="G100" s="29">
        <v>10</v>
      </c>
      <c r="H100" s="29" t="s">
        <v>297</v>
      </c>
      <c r="I100" s="29" t="s">
        <v>298</v>
      </c>
      <c r="J100" s="56" t="s">
        <v>90</v>
      </c>
      <c r="K100" s="29" t="s">
        <v>91</v>
      </c>
      <c r="L100" s="81"/>
    </row>
    <row r="101" s="13" customFormat="1" ht="24" spans="1:12">
      <c r="A101" s="29">
        <v>39</v>
      </c>
      <c r="B101" s="29" t="s">
        <v>418</v>
      </c>
      <c r="C101" s="47" t="s">
        <v>294</v>
      </c>
      <c r="D101" s="47" t="s">
        <v>17</v>
      </c>
      <c r="E101" s="68" t="s">
        <v>157</v>
      </c>
      <c r="F101" s="94" t="s">
        <v>419</v>
      </c>
      <c r="G101" s="47">
        <v>10</v>
      </c>
      <c r="H101" s="47" t="s">
        <v>420</v>
      </c>
      <c r="I101" s="47" t="s">
        <v>421</v>
      </c>
      <c r="J101" s="56" t="s">
        <v>90</v>
      </c>
      <c r="K101" s="47" t="s">
        <v>97</v>
      </c>
      <c r="L101" s="81"/>
    </row>
    <row r="102" s="13" customFormat="1" ht="60" spans="1:12">
      <c r="A102" s="29">
        <v>40</v>
      </c>
      <c r="B102" s="29" t="s">
        <v>422</v>
      </c>
      <c r="C102" s="47" t="s">
        <v>294</v>
      </c>
      <c r="D102" s="47" t="s">
        <v>17</v>
      </c>
      <c r="E102" s="68" t="s">
        <v>423</v>
      </c>
      <c r="F102" s="94" t="s">
        <v>424</v>
      </c>
      <c r="G102" s="47">
        <v>10</v>
      </c>
      <c r="H102" s="47" t="s">
        <v>297</v>
      </c>
      <c r="I102" s="47" t="s">
        <v>298</v>
      </c>
      <c r="J102" s="56" t="s">
        <v>90</v>
      </c>
      <c r="K102" s="47" t="s">
        <v>97</v>
      </c>
      <c r="L102" s="81"/>
    </row>
    <row r="103" s="13" customFormat="1" ht="36" spans="1:12">
      <c r="A103" s="29">
        <v>41</v>
      </c>
      <c r="B103" s="29" t="s">
        <v>425</v>
      </c>
      <c r="C103" s="29" t="s">
        <v>294</v>
      </c>
      <c r="D103" s="29" t="s">
        <v>17</v>
      </c>
      <c r="E103" s="66" t="s">
        <v>426</v>
      </c>
      <c r="F103" s="85" t="s">
        <v>427</v>
      </c>
      <c r="G103" s="47">
        <v>10</v>
      </c>
      <c r="H103" s="47" t="s">
        <v>297</v>
      </c>
      <c r="I103" s="47" t="s">
        <v>298</v>
      </c>
      <c r="J103" s="56" t="s">
        <v>90</v>
      </c>
      <c r="K103" s="47" t="s">
        <v>97</v>
      </c>
      <c r="L103" s="81"/>
    </row>
    <row r="104" s="13" customFormat="1" ht="108" spans="1:12">
      <c r="A104" s="29">
        <v>42</v>
      </c>
      <c r="B104" s="29" t="s">
        <v>428</v>
      </c>
      <c r="C104" s="47" t="s">
        <v>294</v>
      </c>
      <c r="D104" s="29" t="s">
        <v>17</v>
      </c>
      <c r="E104" s="66" t="s">
        <v>429</v>
      </c>
      <c r="F104" s="94" t="s">
        <v>430</v>
      </c>
      <c r="G104" s="29">
        <v>10</v>
      </c>
      <c r="H104" s="47" t="s">
        <v>297</v>
      </c>
      <c r="I104" s="47" t="s">
        <v>298</v>
      </c>
      <c r="J104" s="56" t="s">
        <v>90</v>
      </c>
      <c r="K104" s="29" t="s">
        <v>97</v>
      </c>
      <c r="L104" s="81"/>
    </row>
    <row r="105" s="13" customFormat="1" ht="24" spans="1:11">
      <c r="A105" s="29">
        <v>43</v>
      </c>
      <c r="B105" s="29" t="s">
        <v>431</v>
      </c>
      <c r="C105" s="47" t="s">
        <v>294</v>
      </c>
      <c r="D105" s="29" t="s">
        <v>17</v>
      </c>
      <c r="E105" s="66" t="s">
        <v>432</v>
      </c>
      <c r="F105" s="94" t="s">
        <v>433</v>
      </c>
      <c r="G105" s="29">
        <v>10</v>
      </c>
      <c r="H105" s="47" t="s">
        <v>332</v>
      </c>
      <c r="I105" s="47" t="s">
        <v>332</v>
      </c>
      <c r="J105" s="56" t="s">
        <v>90</v>
      </c>
      <c r="K105" s="29" t="s">
        <v>138</v>
      </c>
    </row>
    <row r="106" s="13" customFormat="1" ht="24" spans="1:11">
      <c r="A106" s="29">
        <v>44</v>
      </c>
      <c r="B106" s="29" t="s">
        <v>434</v>
      </c>
      <c r="C106" s="47" t="s">
        <v>294</v>
      </c>
      <c r="D106" s="29" t="s">
        <v>17</v>
      </c>
      <c r="E106" s="66" t="s">
        <v>435</v>
      </c>
      <c r="F106" s="94" t="s">
        <v>436</v>
      </c>
      <c r="G106" s="29">
        <v>10</v>
      </c>
      <c r="H106" s="47" t="s">
        <v>332</v>
      </c>
      <c r="I106" s="47" t="s">
        <v>332</v>
      </c>
      <c r="J106" s="56" t="s">
        <v>90</v>
      </c>
      <c r="K106" s="29" t="s">
        <v>138</v>
      </c>
    </row>
    <row r="107" s="13" customFormat="1" ht="24" spans="1:11">
      <c r="A107" s="29">
        <v>45</v>
      </c>
      <c r="B107" s="29" t="s">
        <v>437</v>
      </c>
      <c r="C107" s="47" t="s">
        <v>294</v>
      </c>
      <c r="D107" s="29" t="s">
        <v>17</v>
      </c>
      <c r="E107" s="66" t="s">
        <v>438</v>
      </c>
      <c r="F107" s="94" t="s">
        <v>439</v>
      </c>
      <c r="G107" s="29">
        <v>10</v>
      </c>
      <c r="H107" s="47" t="s">
        <v>332</v>
      </c>
      <c r="I107" s="47" t="s">
        <v>332</v>
      </c>
      <c r="J107" s="56" t="s">
        <v>90</v>
      </c>
      <c r="K107" s="29" t="s">
        <v>138</v>
      </c>
    </row>
    <row r="108" s="13" customFormat="1" ht="60" spans="1:11">
      <c r="A108" s="29">
        <v>46</v>
      </c>
      <c r="B108" s="29" t="s">
        <v>440</v>
      </c>
      <c r="C108" s="47" t="s">
        <v>294</v>
      </c>
      <c r="D108" s="29" t="s">
        <v>17</v>
      </c>
      <c r="E108" s="66" t="s">
        <v>441</v>
      </c>
      <c r="F108" s="94" t="s">
        <v>442</v>
      </c>
      <c r="G108" s="29">
        <v>10</v>
      </c>
      <c r="H108" s="47" t="s">
        <v>332</v>
      </c>
      <c r="I108" s="47" t="s">
        <v>332</v>
      </c>
      <c r="J108" s="56" t="s">
        <v>90</v>
      </c>
      <c r="K108" s="29" t="s">
        <v>138</v>
      </c>
    </row>
    <row r="109" s="13" customFormat="1" ht="60" spans="1:11">
      <c r="A109" s="29">
        <v>47</v>
      </c>
      <c r="B109" s="29" t="s">
        <v>443</v>
      </c>
      <c r="C109" s="47" t="s">
        <v>294</v>
      </c>
      <c r="D109" s="29" t="s">
        <v>17</v>
      </c>
      <c r="E109" s="66" t="s">
        <v>134</v>
      </c>
      <c r="F109" s="94" t="s">
        <v>444</v>
      </c>
      <c r="G109" s="29">
        <v>10</v>
      </c>
      <c r="H109" s="47" t="s">
        <v>332</v>
      </c>
      <c r="I109" s="47" t="s">
        <v>332</v>
      </c>
      <c r="J109" s="56" t="s">
        <v>90</v>
      </c>
      <c r="K109" s="29" t="s">
        <v>138</v>
      </c>
    </row>
    <row r="110" s="13" customFormat="1" ht="48" spans="1:11">
      <c r="A110" s="29">
        <v>48</v>
      </c>
      <c r="B110" s="48" t="s">
        <v>445</v>
      </c>
      <c r="C110" s="56" t="s">
        <v>294</v>
      </c>
      <c r="D110" s="56" t="s">
        <v>17</v>
      </c>
      <c r="E110" s="70" t="s">
        <v>173</v>
      </c>
      <c r="F110" s="48" t="s">
        <v>446</v>
      </c>
      <c r="G110" s="56">
        <v>10</v>
      </c>
      <c r="H110" s="56" t="s">
        <v>297</v>
      </c>
      <c r="I110" s="56" t="s">
        <v>298</v>
      </c>
      <c r="J110" s="56" t="s">
        <v>90</v>
      </c>
      <c r="K110" s="56" t="s">
        <v>176</v>
      </c>
    </row>
    <row r="111" s="13" customFormat="1" ht="60" spans="1:11">
      <c r="A111" s="29">
        <v>49</v>
      </c>
      <c r="B111" s="56" t="s">
        <v>447</v>
      </c>
      <c r="C111" s="56" t="s">
        <v>294</v>
      </c>
      <c r="D111" s="56" t="s">
        <v>17</v>
      </c>
      <c r="E111" s="70" t="s">
        <v>448</v>
      </c>
      <c r="F111" s="28" t="s">
        <v>449</v>
      </c>
      <c r="G111" s="56">
        <v>10</v>
      </c>
      <c r="H111" s="56" t="s">
        <v>297</v>
      </c>
      <c r="I111" s="56" t="s">
        <v>298</v>
      </c>
      <c r="J111" s="56" t="s">
        <v>90</v>
      </c>
      <c r="K111" s="56" t="s">
        <v>176</v>
      </c>
    </row>
    <row r="112" s="13" customFormat="1" ht="24" spans="1:11">
      <c r="A112" s="29">
        <v>50</v>
      </c>
      <c r="B112" s="48" t="s">
        <v>450</v>
      </c>
      <c r="C112" s="48" t="s">
        <v>294</v>
      </c>
      <c r="D112" s="47" t="s">
        <v>17</v>
      </c>
      <c r="E112" s="68" t="s">
        <v>334</v>
      </c>
      <c r="F112" s="28" t="s">
        <v>451</v>
      </c>
      <c r="G112" s="56">
        <v>10</v>
      </c>
      <c r="H112" s="56" t="s">
        <v>297</v>
      </c>
      <c r="I112" s="56" t="s">
        <v>298</v>
      </c>
      <c r="J112" s="56" t="s">
        <v>90</v>
      </c>
      <c r="K112" s="56" t="s">
        <v>176</v>
      </c>
    </row>
    <row r="113" s="13" customFormat="1" ht="48" spans="1:11">
      <c r="A113" s="29">
        <v>51</v>
      </c>
      <c r="B113" s="56" t="s">
        <v>452</v>
      </c>
      <c r="C113" s="56" t="s">
        <v>294</v>
      </c>
      <c r="D113" s="56" t="s">
        <v>17</v>
      </c>
      <c r="E113" s="70" t="s">
        <v>453</v>
      </c>
      <c r="F113" s="28" t="s">
        <v>454</v>
      </c>
      <c r="G113" s="56">
        <v>10</v>
      </c>
      <c r="H113" s="56" t="s">
        <v>297</v>
      </c>
      <c r="I113" s="98" t="s">
        <v>298</v>
      </c>
      <c r="J113" s="56" t="s">
        <v>90</v>
      </c>
      <c r="K113" s="56" t="s">
        <v>176</v>
      </c>
    </row>
    <row r="114" s="13" customFormat="1" ht="24" spans="1:11">
      <c r="A114" s="29">
        <v>52</v>
      </c>
      <c r="B114" s="56" t="s">
        <v>455</v>
      </c>
      <c r="C114" s="56" t="s">
        <v>294</v>
      </c>
      <c r="D114" s="56" t="s">
        <v>17</v>
      </c>
      <c r="E114" s="70" t="s">
        <v>456</v>
      </c>
      <c r="F114" s="28" t="s">
        <v>457</v>
      </c>
      <c r="G114" s="56">
        <v>10</v>
      </c>
      <c r="H114" s="56" t="s">
        <v>297</v>
      </c>
      <c r="I114" s="56" t="s">
        <v>298</v>
      </c>
      <c r="J114" s="56" t="s">
        <v>90</v>
      </c>
      <c r="K114" s="56" t="s">
        <v>176</v>
      </c>
    </row>
    <row r="115" s="13" customFormat="1" ht="48" spans="1:11">
      <c r="A115" s="29">
        <v>53</v>
      </c>
      <c r="B115" s="35" t="s">
        <v>458</v>
      </c>
      <c r="C115" s="35" t="s">
        <v>294</v>
      </c>
      <c r="D115" s="35" t="s">
        <v>17</v>
      </c>
      <c r="E115" s="67" t="s">
        <v>459</v>
      </c>
      <c r="F115" s="95" t="s">
        <v>460</v>
      </c>
      <c r="G115" s="35">
        <v>10</v>
      </c>
      <c r="H115" s="35" t="s">
        <v>297</v>
      </c>
      <c r="I115" s="35" t="s">
        <v>298</v>
      </c>
      <c r="J115" s="56" t="s">
        <v>90</v>
      </c>
      <c r="K115" s="35" t="s">
        <v>103</v>
      </c>
    </row>
    <row r="116" s="13" customFormat="1" ht="38" customHeight="1" spans="1:11">
      <c r="A116" s="29">
        <v>54</v>
      </c>
      <c r="B116" s="35" t="s">
        <v>461</v>
      </c>
      <c r="C116" s="35" t="s">
        <v>294</v>
      </c>
      <c r="D116" s="35" t="s">
        <v>17</v>
      </c>
      <c r="E116" s="67" t="s">
        <v>462</v>
      </c>
      <c r="F116" s="95" t="s">
        <v>463</v>
      </c>
      <c r="G116" s="35">
        <v>10</v>
      </c>
      <c r="H116" s="35" t="s">
        <v>297</v>
      </c>
      <c r="I116" s="35" t="s">
        <v>298</v>
      </c>
      <c r="J116" s="56" t="s">
        <v>90</v>
      </c>
      <c r="K116" s="35" t="s">
        <v>103</v>
      </c>
    </row>
    <row r="117" s="13" customFormat="1" ht="66" customHeight="1" spans="1:11">
      <c r="A117" s="54">
        <v>55</v>
      </c>
      <c r="B117" s="35" t="s">
        <v>464</v>
      </c>
      <c r="C117" s="35" t="s">
        <v>294</v>
      </c>
      <c r="D117" s="35" t="s">
        <v>17</v>
      </c>
      <c r="E117" s="67" t="s">
        <v>465</v>
      </c>
      <c r="F117" s="95" t="s">
        <v>466</v>
      </c>
      <c r="G117" s="35">
        <v>10</v>
      </c>
      <c r="H117" s="35" t="s">
        <v>297</v>
      </c>
      <c r="I117" s="35" t="s">
        <v>298</v>
      </c>
      <c r="J117" s="56" t="s">
        <v>90</v>
      </c>
      <c r="K117" s="35" t="s">
        <v>103</v>
      </c>
    </row>
    <row r="118" s="13" customFormat="1" ht="36" spans="1:12">
      <c r="A118" s="54">
        <v>56</v>
      </c>
      <c r="B118" s="35" t="s">
        <v>467</v>
      </c>
      <c r="C118" s="35" t="s">
        <v>294</v>
      </c>
      <c r="D118" s="35" t="s">
        <v>17</v>
      </c>
      <c r="E118" s="67" t="s">
        <v>468</v>
      </c>
      <c r="F118" s="95" t="s">
        <v>469</v>
      </c>
      <c r="G118" s="35">
        <v>10</v>
      </c>
      <c r="H118" s="35" t="s">
        <v>297</v>
      </c>
      <c r="I118" s="35" t="s">
        <v>298</v>
      </c>
      <c r="J118" s="56" t="s">
        <v>90</v>
      </c>
      <c r="K118" s="35" t="s">
        <v>103</v>
      </c>
      <c r="L118" s="101"/>
    </row>
    <row r="119" s="13" customFormat="1" ht="36" spans="1:12">
      <c r="A119" s="29">
        <v>57</v>
      </c>
      <c r="B119" s="27" t="s">
        <v>470</v>
      </c>
      <c r="C119" s="27" t="s">
        <v>294</v>
      </c>
      <c r="D119" s="27" t="s">
        <v>17</v>
      </c>
      <c r="E119" s="96" t="s">
        <v>471</v>
      </c>
      <c r="F119" s="28" t="s">
        <v>472</v>
      </c>
      <c r="G119" s="27">
        <v>10</v>
      </c>
      <c r="H119" s="47" t="s">
        <v>358</v>
      </c>
      <c r="I119" s="29" t="s">
        <v>359</v>
      </c>
      <c r="J119" s="56" t="s">
        <v>90</v>
      </c>
      <c r="K119" s="29" t="s">
        <v>109</v>
      </c>
      <c r="L119" s="81"/>
    </row>
    <row r="120" s="13" customFormat="1" ht="24" spans="1:12">
      <c r="A120" s="54">
        <v>58</v>
      </c>
      <c r="B120" s="27" t="s">
        <v>473</v>
      </c>
      <c r="C120" s="27" t="s">
        <v>294</v>
      </c>
      <c r="D120" s="27" t="s">
        <v>17</v>
      </c>
      <c r="E120" s="96" t="s">
        <v>474</v>
      </c>
      <c r="F120" s="27" t="s">
        <v>475</v>
      </c>
      <c r="G120" s="27">
        <v>10</v>
      </c>
      <c r="H120" s="47" t="s">
        <v>358</v>
      </c>
      <c r="I120" s="29" t="s">
        <v>359</v>
      </c>
      <c r="J120" s="56" t="s">
        <v>90</v>
      </c>
      <c r="K120" s="29" t="s">
        <v>109</v>
      </c>
      <c r="L120" s="81"/>
    </row>
    <row r="121" s="13" customFormat="1" ht="48" spans="1:11">
      <c r="A121" s="29">
        <v>59</v>
      </c>
      <c r="B121" s="27" t="s">
        <v>476</v>
      </c>
      <c r="C121" s="27" t="s">
        <v>294</v>
      </c>
      <c r="D121" s="27" t="s">
        <v>17</v>
      </c>
      <c r="E121" s="96" t="s">
        <v>477</v>
      </c>
      <c r="F121" s="27" t="s">
        <v>478</v>
      </c>
      <c r="G121" s="27">
        <v>10</v>
      </c>
      <c r="H121" s="47" t="s">
        <v>358</v>
      </c>
      <c r="I121" s="29" t="s">
        <v>359</v>
      </c>
      <c r="J121" s="56" t="s">
        <v>90</v>
      </c>
      <c r="K121" s="29" t="s">
        <v>109</v>
      </c>
    </row>
    <row r="122" s="13" customFormat="1" ht="36" spans="1:11">
      <c r="A122" s="29">
        <v>60</v>
      </c>
      <c r="B122" s="29" t="s">
        <v>479</v>
      </c>
      <c r="C122" s="27" t="s">
        <v>294</v>
      </c>
      <c r="D122" s="27" t="s">
        <v>17</v>
      </c>
      <c r="E122" s="96" t="s">
        <v>480</v>
      </c>
      <c r="F122" s="27" t="s">
        <v>481</v>
      </c>
      <c r="G122" s="27">
        <v>10</v>
      </c>
      <c r="H122" s="47" t="s">
        <v>358</v>
      </c>
      <c r="I122" s="29" t="s">
        <v>359</v>
      </c>
      <c r="J122" s="56" t="s">
        <v>90</v>
      </c>
      <c r="K122" s="29" t="s">
        <v>109</v>
      </c>
    </row>
    <row r="123" s="13" customFormat="1" ht="36" spans="1:11">
      <c r="A123" s="29">
        <v>61</v>
      </c>
      <c r="B123" s="29" t="s">
        <v>482</v>
      </c>
      <c r="C123" s="27" t="s">
        <v>294</v>
      </c>
      <c r="D123" s="27" t="s">
        <v>17</v>
      </c>
      <c r="E123" s="96" t="s">
        <v>483</v>
      </c>
      <c r="F123" s="27" t="s">
        <v>484</v>
      </c>
      <c r="G123" s="27">
        <v>10</v>
      </c>
      <c r="H123" s="47" t="s">
        <v>358</v>
      </c>
      <c r="I123" s="29" t="s">
        <v>359</v>
      </c>
      <c r="J123" s="56" t="s">
        <v>90</v>
      </c>
      <c r="K123" s="29" t="s">
        <v>109</v>
      </c>
    </row>
    <row r="124" s="13" customFormat="1" ht="132" spans="1:11">
      <c r="A124" s="29">
        <v>62</v>
      </c>
      <c r="B124" s="29" t="s">
        <v>485</v>
      </c>
      <c r="C124" s="27" t="s">
        <v>294</v>
      </c>
      <c r="D124" s="27" t="s">
        <v>17</v>
      </c>
      <c r="E124" s="96" t="s">
        <v>486</v>
      </c>
      <c r="F124" s="27" t="s">
        <v>487</v>
      </c>
      <c r="G124" s="27">
        <v>10</v>
      </c>
      <c r="H124" s="47" t="s">
        <v>358</v>
      </c>
      <c r="I124" s="29" t="s">
        <v>359</v>
      </c>
      <c r="J124" s="56" t="s">
        <v>90</v>
      </c>
      <c r="K124" s="29" t="s">
        <v>109</v>
      </c>
    </row>
    <row r="125" s="13" customFormat="1" ht="36" spans="1:11">
      <c r="A125" s="29">
        <v>63</v>
      </c>
      <c r="B125" s="29" t="s">
        <v>488</v>
      </c>
      <c r="C125" s="27" t="s">
        <v>294</v>
      </c>
      <c r="D125" s="27" t="s">
        <v>17</v>
      </c>
      <c r="E125" s="96" t="s">
        <v>489</v>
      </c>
      <c r="F125" s="27" t="s">
        <v>490</v>
      </c>
      <c r="G125" s="27">
        <v>10</v>
      </c>
      <c r="H125" s="47" t="s">
        <v>358</v>
      </c>
      <c r="I125" s="29" t="s">
        <v>359</v>
      </c>
      <c r="J125" s="56" t="s">
        <v>90</v>
      </c>
      <c r="K125" s="29" t="s">
        <v>109</v>
      </c>
    </row>
    <row r="126" s="13" customFormat="1" ht="36" spans="1:11">
      <c r="A126" s="29">
        <v>64</v>
      </c>
      <c r="B126" s="29" t="s">
        <v>491</v>
      </c>
      <c r="C126" s="27" t="s">
        <v>294</v>
      </c>
      <c r="D126" s="27" t="s">
        <v>17</v>
      </c>
      <c r="E126" s="96" t="s">
        <v>492</v>
      </c>
      <c r="F126" s="27" t="s">
        <v>493</v>
      </c>
      <c r="G126" s="27">
        <v>10</v>
      </c>
      <c r="H126" s="47" t="s">
        <v>358</v>
      </c>
      <c r="I126" s="29" t="s">
        <v>359</v>
      </c>
      <c r="J126" s="56" t="s">
        <v>90</v>
      </c>
      <c r="K126" s="29" t="s">
        <v>109</v>
      </c>
    </row>
    <row r="127" s="13" customFormat="1" ht="24" spans="1:11">
      <c r="A127" s="29">
        <v>65</v>
      </c>
      <c r="B127" s="29" t="s">
        <v>494</v>
      </c>
      <c r="C127" s="27" t="s">
        <v>294</v>
      </c>
      <c r="D127" s="27" t="s">
        <v>17</v>
      </c>
      <c r="E127" s="96" t="s">
        <v>495</v>
      </c>
      <c r="F127" s="27" t="s">
        <v>496</v>
      </c>
      <c r="G127" s="27">
        <v>10</v>
      </c>
      <c r="H127" s="47" t="s">
        <v>358</v>
      </c>
      <c r="I127" s="29" t="s">
        <v>359</v>
      </c>
      <c r="J127" s="56" t="s">
        <v>90</v>
      </c>
      <c r="K127" s="29" t="s">
        <v>109</v>
      </c>
    </row>
    <row r="128" s="13" customFormat="1" ht="36" spans="1:11">
      <c r="A128" s="29">
        <v>66</v>
      </c>
      <c r="B128" s="56" t="s">
        <v>497</v>
      </c>
      <c r="C128" s="47" t="s">
        <v>294</v>
      </c>
      <c r="D128" s="29" t="s">
        <v>17</v>
      </c>
      <c r="E128" s="70" t="s">
        <v>498</v>
      </c>
      <c r="F128" s="38" t="s">
        <v>499</v>
      </c>
      <c r="G128" s="56">
        <v>10</v>
      </c>
      <c r="H128" s="56" t="s">
        <v>297</v>
      </c>
      <c r="I128" s="47" t="s">
        <v>500</v>
      </c>
      <c r="J128" s="56" t="s">
        <v>90</v>
      </c>
      <c r="K128" s="47" t="s">
        <v>126</v>
      </c>
    </row>
    <row r="129" s="13" customFormat="1" ht="60" spans="1:11">
      <c r="A129" s="29">
        <v>67</v>
      </c>
      <c r="B129" s="56" t="s">
        <v>501</v>
      </c>
      <c r="C129" s="47" t="s">
        <v>294</v>
      </c>
      <c r="D129" s="71" t="s">
        <v>17</v>
      </c>
      <c r="E129" s="102" t="s">
        <v>502</v>
      </c>
      <c r="F129" s="38" t="s">
        <v>503</v>
      </c>
      <c r="G129" s="87">
        <v>10</v>
      </c>
      <c r="H129" s="56" t="s">
        <v>297</v>
      </c>
      <c r="I129" s="47" t="s">
        <v>500</v>
      </c>
      <c r="J129" s="56" t="s">
        <v>90</v>
      </c>
      <c r="K129" s="47" t="s">
        <v>126</v>
      </c>
    </row>
    <row r="130" s="13" customFormat="1" ht="24" spans="1:11">
      <c r="A130" s="29">
        <v>68</v>
      </c>
      <c r="B130" s="56" t="s">
        <v>504</v>
      </c>
      <c r="C130" s="47" t="s">
        <v>294</v>
      </c>
      <c r="D130" s="71" t="s">
        <v>17</v>
      </c>
      <c r="E130" s="102" t="s">
        <v>505</v>
      </c>
      <c r="F130" s="38" t="s">
        <v>506</v>
      </c>
      <c r="G130" s="87">
        <v>10</v>
      </c>
      <c r="H130" s="56" t="s">
        <v>297</v>
      </c>
      <c r="I130" s="47" t="s">
        <v>500</v>
      </c>
      <c r="J130" s="56" t="s">
        <v>90</v>
      </c>
      <c r="K130" s="47" t="s">
        <v>126</v>
      </c>
    </row>
    <row r="131" s="13" customFormat="1" ht="48" spans="1:11">
      <c r="A131" s="29">
        <v>69</v>
      </c>
      <c r="B131" s="56" t="s">
        <v>507</v>
      </c>
      <c r="C131" s="47" t="s">
        <v>294</v>
      </c>
      <c r="D131" s="71" t="s">
        <v>17</v>
      </c>
      <c r="E131" s="102" t="s">
        <v>508</v>
      </c>
      <c r="F131" s="38" t="s">
        <v>509</v>
      </c>
      <c r="G131" s="87">
        <v>10</v>
      </c>
      <c r="H131" s="56" t="s">
        <v>297</v>
      </c>
      <c r="I131" s="47" t="s">
        <v>500</v>
      </c>
      <c r="J131" s="56" t="s">
        <v>90</v>
      </c>
      <c r="K131" s="47" t="s">
        <v>126</v>
      </c>
    </row>
    <row r="132" s="13" customFormat="1" ht="36" spans="1:11">
      <c r="A132" s="29">
        <v>70</v>
      </c>
      <c r="B132" s="56" t="s">
        <v>510</v>
      </c>
      <c r="C132" s="47" t="s">
        <v>294</v>
      </c>
      <c r="D132" s="71" t="s">
        <v>17</v>
      </c>
      <c r="E132" s="102" t="s">
        <v>511</v>
      </c>
      <c r="F132" s="38" t="s">
        <v>512</v>
      </c>
      <c r="G132" s="87">
        <v>10</v>
      </c>
      <c r="H132" s="56" t="s">
        <v>297</v>
      </c>
      <c r="I132" s="47" t="s">
        <v>500</v>
      </c>
      <c r="J132" s="56" t="s">
        <v>90</v>
      </c>
      <c r="K132" s="47" t="s">
        <v>126</v>
      </c>
    </row>
    <row r="133" s="13" customFormat="1" ht="48" spans="1:11">
      <c r="A133" s="29">
        <v>71</v>
      </c>
      <c r="B133" s="56" t="s">
        <v>513</v>
      </c>
      <c r="C133" s="47" t="s">
        <v>294</v>
      </c>
      <c r="D133" s="71" t="s">
        <v>17</v>
      </c>
      <c r="E133" s="102" t="s">
        <v>514</v>
      </c>
      <c r="F133" s="38" t="s">
        <v>515</v>
      </c>
      <c r="G133" s="87">
        <v>10</v>
      </c>
      <c r="H133" s="56" t="s">
        <v>297</v>
      </c>
      <c r="I133" s="47" t="s">
        <v>500</v>
      </c>
      <c r="J133" s="56" t="s">
        <v>90</v>
      </c>
      <c r="K133" s="47" t="s">
        <v>126</v>
      </c>
    </row>
    <row r="134" s="13" customFormat="1" ht="72" spans="1:12">
      <c r="A134" s="29">
        <v>72</v>
      </c>
      <c r="B134" s="56" t="s">
        <v>516</v>
      </c>
      <c r="C134" s="47" t="s">
        <v>294</v>
      </c>
      <c r="D134" s="71" t="s">
        <v>17</v>
      </c>
      <c r="E134" s="102" t="s">
        <v>517</v>
      </c>
      <c r="F134" s="38" t="s">
        <v>518</v>
      </c>
      <c r="G134" s="87">
        <v>10</v>
      </c>
      <c r="H134" s="56" t="s">
        <v>297</v>
      </c>
      <c r="I134" s="47" t="s">
        <v>500</v>
      </c>
      <c r="J134" s="56" t="s">
        <v>90</v>
      </c>
      <c r="K134" s="47" t="s">
        <v>126</v>
      </c>
      <c r="L134" s="81"/>
    </row>
    <row r="135" s="13" customFormat="1" ht="24" spans="1:12">
      <c r="A135" s="29">
        <v>73</v>
      </c>
      <c r="B135" s="56" t="s">
        <v>519</v>
      </c>
      <c r="C135" s="47" t="s">
        <v>294</v>
      </c>
      <c r="D135" s="71" t="s">
        <v>17</v>
      </c>
      <c r="E135" s="103" t="s">
        <v>520</v>
      </c>
      <c r="F135" s="57" t="s">
        <v>521</v>
      </c>
      <c r="G135" s="37">
        <v>10</v>
      </c>
      <c r="H135" s="56" t="s">
        <v>522</v>
      </c>
      <c r="I135" s="56" t="s">
        <v>523</v>
      </c>
      <c r="J135" s="56" t="s">
        <v>90</v>
      </c>
      <c r="K135" s="38" t="s">
        <v>114</v>
      </c>
      <c r="L135" s="81"/>
    </row>
    <row r="136" s="13" customFormat="1" ht="24" spans="1:12">
      <c r="A136" s="29">
        <v>74</v>
      </c>
      <c r="B136" s="56" t="s">
        <v>524</v>
      </c>
      <c r="C136" s="47" t="s">
        <v>294</v>
      </c>
      <c r="D136" s="71" t="s">
        <v>17</v>
      </c>
      <c r="E136" s="70" t="s">
        <v>525</v>
      </c>
      <c r="F136" s="57" t="s">
        <v>526</v>
      </c>
      <c r="G136" s="56">
        <v>10</v>
      </c>
      <c r="H136" s="56" t="s">
        <v>522</v>
      </c>
      <c r="I136" s="56" t="s">
        <v>523</v>
      </c>
      <c r="J136" s="56" t="s">
        <v>90</v>
      </c>
      <c r="K136" s="38" t="s">
        <v>114</v>
      </c>
      <c r="L136" s="109"/>
    </row>
    <row r="137" s="13" customFormat="1" ht="72" spans="1:12">
      <c r="A137" s="29">
        <v>75</v>
      </c>
      <c r="B137" s="56" t="s">
        <v>527</v>
      </c>
      <c r="C137" s="47" t="s">
        <v>294</v>
      </c>
      <c r="D137" s="71" t="s">
        <v>17</v>
      </c>
      <c r="E137" s="103" t="s">
        <v>528</v>
      </c>
      <c r="F137" s="104" t="s">
        <v>529</v>
      </c>
      <c r="G137" s="37">
        <v>10</v>
      </c>
      <c r="H137" s="56" t="s">
        <v>522</v>
      </c>
      <c r="I137" s="56" t="s">
        <v>523</v>
      </c>
      <c r="J137" s="56" t="s">
        <v>90</v>
      </c>
      <c r="K137" s="38" t="s">
        <v>114</v>
      </c>
      <c r="L137" s="109"/>
    </row>
    <row r="138" s="13" customFormat="1" ht="24" spans="1:12">
      <c r="A138" s="29">
        <v>76</v>
      </c>
      <c r="B138" s="56" t="s">
        <v>530</v>
      </c>
      <c r="C138" s="47" t="s">
        <v>294</v>
      </c>
      <c r="D138" s="71" t="s">
        <v>17</v>
      </c>
      <c r="E138" s="103" t="s">
        <v>531</v>
      </c>
      <c r="F138" s="57" t="s">
        <v>532</v>
      </c>
      <c r="G138" s="37">
        <v>10</v>
      </c>
      <c r="H138" s="56" t="s">
        <v>522</v>
      </c>
      <c r="I138" s="56" t="s">
        <v>523</v>
      </c>
      <c r="J138" s="56" t="s">
        <v>90</v>
      </c>
      <c r="K138" s="38" t="s">
        <v>114</v>
      </c>
      <c r="L138" s="109"/>
    </row>
    <row r="139" s="13" customFormat="1" ht="24" spans="1:12">
      <c r="A139" s="29">
        <v>77</v>
      </c>
      <c r="B139" s="56" t="s">
        <v>533</v>
      </c>
      <c r="C139" s="47" t="s">
        <v>294</v>
      </c>
      <c r="D139" s="71" t="s">
        <v>17</v>
      </c>
      <c r="E139" s="103" t="s">
        <v>534</v>
      </c>
      <c r="F139" s="57" t="s">
        <v>535</v>
      </c>
      <c r="G139" s="37">
        <v>10</v>
      </c>
      <c r="H139" s="56" t="s">
        <v>522</v>
      </c>
      <c r="I139" s="56" t="s">
        <v>523</v>
      </c>
      <c r="J139" s="56" t="s">
        <v>90</v>
      </c>
      <c r="K139" s="38" t="s">
        <v>114</v>
      </c>
      <c r="L139" s="109"/>
    </row>
    <row r="140" s="13" customFormat="1" ht="48" spans="1:12">
      <c r="A140" s="29">
        <v>78</v>
      </c>
      <c r="B140" s="56" t="s">
        <v>536</v>
      </c>
      <c r="C140" s="47" t="s">
        <v>294</v>
      </c>
      <c r="D140" s="71" t="s">
        <v>17</v>
      </c>
      <c r="E140" s="70" t="s">
        <v>537</v>
      </c>
      <c r="F140" s="104" t="s">
        <v>538</v>
      </c>
      <c r="G140" s="37">
        <v>10</v>
      </c>
      <c r="H140" s="56" t="s">
        <v>522</v>
      </c>
      <c r="I140" s="56" t="s">
        <v>523</v>
      </c>
      <c r="J140" s="56" t="s">
        <v>90</v>
      </c>
      <c r="K140" s="38" t="s">
        <v>114</v>
      </c>
      <c r="L140" s="81"/>
    </row>
    <row r="141" s="13" customFormat="1" ht="36" spans="1:12">
      <c r="A141" s="29">
        <v>79</v>
      </c>
      <c r="B141" s="35" t="s">
        <v>539</v>
      </c>
      <c r="C141" s="47" t="s">
        <v>294</v>
      </c>
      <c r="D141" s="71" t="s">
        <v>17</v>
      </c>
      <c r="E141" s="67" t="s">
        <v>540</v>
      </c>
      <c r="F141" s="39" t="s">
        <v>541</v>
      </c>
      <c r="G141" s="35">
        <v>10</v>
      </c>
      <c r="H141" s="56" t="s">
        <v>522</v>
      </c>
      <c r="I141" s="56" t="s">
        <v>523</v>
      </c>
      <c r="J141" s="56" t="s">
        <v>90</v>
      </c>
      <c r="K141" s="38" t="s">
        <v>114</v>
      </c>
      <c r="L141" s="109"/>
    </row>
    <row r="142" s="11" customFormat="1" ht="60" spans="1:11">
      <c r="A142" s="29">
        <v>80</v>
      </c>
      <c r="B142" s="28" t="s">
        <v>542</v>
      </c>
      <c r="C142" s="28" t="s">
        <v>294</v>
      </c>
      <c r="D142" s="28" t="s">
        <v>17</v>
      </c>
      <c r="E142" s="105" t="s">
        <v>543</v>
      </c>
      <c r="F142" s="28" t="s">
        <v>544</v>
      </c>
      <c r="G142" s="28">
        <v>10</v>
      </c>
      <c r="H142" s="28" t="s">
        <v>297</v>
      </c>
      <c r="I142" s="28" t="s">
        <v>372</v>
      </c>
      <c r="J142" s="56" t="s">
        <v>90</v>
      </c>
      <c r="K142" s="28" t="s">
        <v>120</v>
      </c>
    </row>
    <row r="143" s="13" customFormat="1" ht="24" spans="1:11">
      <c r="A143" s="29">
        <v>81</v>
      </c>
      <c r="B143" s="28" t="s">
        <v>545</v>
      </c>
      <c r="C143" s="47" t="s">
        <v>294</v>
      </c>
      <c r="D143" s="47" t="s">
        <v>17</v>
      </c>
      <c r="E143" s="68" t="s">
        <v>546</v>
      </c>
      <c r="F143" s="47" t="s">
        <v>547</v>
      </c>
      <c r="G143" s="47">
        <v>10</v>
      </c>
      <c r="H143" s="56" t="s">
        <v>548</v>
      </c>
      <c r="I143" s="47" t="s">
        <v>549</v>
      </c>
      <c r="J143" s="56" t="s">
        <v>90</v>
      </c>
      <c r="K143" s="56" t="s">
        <v>120</v>
      </c>
    </row>
    <row r="144" s="13" customFormat="1" ht="96" spans="1:11">
      <c r="A144" s="29">
        <v>82</v>
      </c>
      <c r="B144" s="28" t="s">
        <v>550</v>
      </c>
      <c r="C144" s="47" t="s">
        <v>294</v>
      </c>
      <c r="D144" s="47" t="s">
        <v>17</v>
      </c>
      <c r="E144" s="70" t="s">
        <v>551</v>
      </c>
      <c r="F144" s="56" t="s">
        <v>552</v>
      </c>
      <c r="G144" s="56">
        <v>10</v>
      </c>
      <c r="H144" s="56" t="s">
        <v>297</v>
      </c>
      <c r="I144" s="56" t="s">
        <v>372</v>
      </c>
      <c r="J144" s="56" t="s">
        <v>90</v>
      </c>
      <c r="K144" s="56" t="s">
        <v>120</v>
      </c>
    </row>
    <row r="145" s="13" customFormat="1" ht="60" spans="1:11">
      <c r="A145" s="29">
        <v>83</v>
      </c>
      <c r="B145" s="56" t="s">
        <v>553</v>
      </c>
      <c r="C145" s="47" t="s">
        <v>294</v>
      </c>
      <c r="D145" s="71" t="s">
        <v>17</v>
      </c>
      <c r="E145" s="68" t="s">
        <v>554</v>
      </c>
      <c r="F145" s="84" t="s">
        <v>555</v>
      </c>
      <c r="G145" s="87">
        <v>10</v>
      </c>
      <c r="H145" s="56" t="s">
        <v>297</v>
      </c>
      <c r="I145" s="47" t="s">
        <v>298</v>
      </c>
      <c r="J145" s="56" t="s">
        <v>90</v>
      </c>
      <c r="K145" s="47" t="s">
        <v>144</v>
      </c>
    </row>
    <row r="146" s="13" customFormat="1" ht="30" customHeight="1" spans="1:11">
      <c r="A146" s="29">
        <v>84</v>
      </c>
      <c r="B146" s="56" t="s">
        <v>556</v>
      </c>
      <c r="C146" s="47" t="s">
        <v>294</v>
      </c>
      <c r="D146" s="71" t="s">
        <v>17</v>
      </c>
      <c r="E146" s="68" t="s">
        <v>557</v>
      </c>
      <c r="F146" s="69" t="s">
        <v>558</v>
      </c>
      <c r="G146" s="87">
        <v>10</v>
      </c>
      <c r="H146" s="56" t="s">
        <v>297</v>
      </c>
      <c r="I146" s="47" t="s">
        <v>298</v>
      </c>
      <c r="J146" s="56" t="s">
        <v>90</v>
      </c>
      <c r="K146" s="47" t="s">
        <v>144</v>
      </c>
    </row>
    <row r="147" s="13" customFormat="1" ht="36" spans="1:11">
      <c r="A147" s="29">
        <v>85</v>
      </c>
      <c r="B147" s="56" t="s">
        <v>559</v>
      </c>
      <c r="C147" s="47" t="s">
        <v>294</v>
      </c>
      <c r="D147" s="71" t="s">
        <v>17</v>
      </c>
      <c r="E147" s="68" t="s">
        <v>560</v>
      </c>
      <c r="F147" s="69" t="s">
        <v>561</v>
      </c>
      <c r="G147" s="87">
        <v>10</v>
      </c>
      <c r="H147" s="56" t="s">
        <v>297</v>
      </c>
      <c r="I147" s="47" t="s">
        <v>298</v>
      </c>
      <c r="J147" s="56" t="s">
        <v>90</v>
      </c>
      <c r="K147" s="47" t="s">
        <v>144</v>
      </c>
    </row>
    <row r="148" s="13" customFormat="1" ht="47" customHeight="1" spans="1:11">
      <c r="A148" s="29">
        <v>86</v>
      </c>
      <c r="B148" s="56" t="s">
        <v>562</v>
      </c>
      <c r="C148" s="47" t="s">
        <v>294</v>
      </c>
      <c r="D148" s="71" t="s">
        <v>17</v>
      </c>
      <c r="E148" s="68" t="s">
        <v>563</v>
      </c>
      <c r="F148" s="69" t="s">
        <v>564</v>
      </c>
      <c r="G148" s="87">
        <v>10</v>
      </c>
      <c r="H148" s="56" t="s">
        <v>297</v>
      </c>
      <c r="I148" s="47" t="s">
        <v>298</v>
      </c>
      <c r="J148" s="56" t="s">
        <v>90</v>
      </c>
      <c r="K148" s="47" t="s">
        <v>144</v>
      </c>
    </row>
    <row r="149" s="13" customFormat="1" ht="36" spans="1:12">
      <c r="A149" s="29">
        <v>87</v>
      </c>
      <c r="B149" s="56" t="s">
        <v>565</v>
      </c>
      <c r="C149" s="47" t="s">
        <v>294</v>
      </c>
      <c r="D149" s="71" t="s">
        <v>17</v>
      </c>
      <c r="E149" s="68" t="s">
        <v>566</v>
      </c>
      <c r="F149" s="69" t="s">
        <v>567</v>
      </c>
      <c r="G149" s="87">
        <v>10</v>
      </c>
      <c r="H149" s="56" t="s">
        <v>297</v>
      </c>
      <c r="I149" s="47" t="s">
        <v>298</v>
      </c>
      <c r="J149" s="56" t="s">
        <v>90</v>
      </c>
      <c r="K149" s="47" t="s">
        <v>144</v>
      </c>
      <c r="L149" s="110"/>
    </row>
    <row r="150" s="13" customFormat="1" ht="48" spans="1:11">
      <c r="A150" s="29">
        <v>88</v>
      </c>
      <c r="B150" s="29" t="s">
        <v>568</v>
      </c>
      <c r="C150" s="47" t="s">
        <v>294</v>
      </c>
      <c r="D150" s="47" t="s">
        <v>17</v>
      </c>
      <c r="E150" s="64" t="s">
        <v>569</v>
      </c>
      <c r="F150" s="106" t="s">
        <v>570</v>
      </c>
      <c r="G150" s="47">
        <v>10</v>
      </c>
      <c r="H150" s="47" t="s">
        <v>297</v>
      </c>
      <c r="I150" s="47" t="s">
        <v>298</v>
      </c>
      <c r="J150" s="56" t="s">
        <v>90</v>
      </c>
      <c r="K150" s="38" t="s">
        <v>132</v>
      </c>
    </row>
    <row r="151" s="13" customFormat="1" ht="24" spans="1:11">
      <c r="A151" s="29">
        <v>89</v>
      </c>
      <c r="B151" s="29" t="s">
        <v>571</v>
      </c>
      <c r="C151" s="47" t="s">
        <v>294</v>
      </c>
      <c r="D151" s="56" t="s">
        <v>17</v>
      </c>
      <c r="E151" s="64" t="s">
        <v>572</v>
      </c>
      <c r="F151" s="106" t="s">
        <v>573</v>
      </c>
      <c r="G151" s="47">
        <v>10</v>
      </c>
      <c r="H151" s="47" t="s">
        <v>297</v>
      </c>
      <c r="I151" s="47" t="s">
        <v>298</v>
      </c>
      <c r="J151" s="56" t="s">
        <v>90</v>
      </c>
      <c r="K151" s="38" t="s">
        <v>132</v>
      </c>
    </row>
    <row r="152" s="13" customFormat="1" ht="24" spans="1:11">
      <c r="A152" s="29">
        <v>90</v>
      </c>
      <c r="B152" s="29" t="s">
        <v>574</v>
      </c>
      <c r="C152" s="47" t="s">
        <v>294</v>
      </c>
      <c r="D152" s="56" t="s">
        <v>17</v>
      </c>
      <c r="E152" s="64" t="s">
        <v>575</v>
      </c>
      <c r="F152" s="106" t="s">
        <v>576</v>
      </c>
      <c r="G152" s="47">
        <v>10</v>
      </c>
      <c r="H152" s="47" t="s">
        <v>297</v>
      </c>
      <c r="I152" s="47" t="s">
        <v>577</v>
      </c>
      <c r="J152" s="56" t="s">
        <v>90</v>
      </c>
      <c r="K152" s="38" t="s">
        <v>132</v>
      </c>
    </row>
    <row r="153" s="13" customFormat="1" ht="252" spans="1:11">
      <c r="A153" s="29">
        <v>91</v>
      </c>
      <c r="B153" s="29" t="s">
        <v>578</v>
      </c>
      <c r="C153" s="47" t="s">
        <v>294</v>
      </c>
      <c r="D153" s="56" t="s">
        <v>17</v>
      </c>
      <c r="E153" s="64" t="s">
        <v>579</v>
      </c>
      <c r="F153" s="106" t="s">
        <v>580</v>
      </c>
      <c r="G153" s="47">
        <v>30</v>
      </c>
      <c r="H153" s="47" t="s">
        <v>297</v>
      </c>
      <c r="I153" s="47" t="s">
        <v>298</v>
      </c>
      <c r="J153" s="56" t="s">
        <v>90</v>
      </c>
      <c r="K153" s="38" t="s">
        <v>132</v>
      </c>
    </row>
    <row r="154" s="13" customFormat="1" ht="24" spans="1:12">
      <c r="A154" s="29">
        <v>92</v>
      </c>
      <c r="B154" s="29" t="s">
        <v>581</v>
      </c>
      <c r="C154" s="29" t="s">
        <v>294</v>
      </c>
      <c r="D154" s="29" t="s">
        <v>17</v>
      </c>
      <c r="E154" s="29" t="s">
        <v>582</v>
      </c>
      <c r="F154" s="29" t="s">
        <v>583</v>
      </c>
      <c r="G154" s="29">
        <v>34</v>
      </c>
      <c r="H154" s="29" t="s">
        <v>297</v>
      </c>
      <c r="I154" s="29" t="s">
        <v>298</v>
      </c>
      <c r="J154" s="29" t="s">
        <v>584</v>
      </c>
      <c r="K154" s="29" t="s">
        <v>132</v>
      </c>
      <c r="L154" s="81"/>
    </row>
    <row r="155" s="13" customFormat="1" ht="24" spans="1:12">
      <c r="A155" s="29">
        <v>93</v>
      </c>
      <c r="B155" s="29" t="s">
        <v>585</v>
      </c>
      <c r="C155" s="29" t="s">
        <v>294</v>
      </c>
      <c r="D155" s="29" t="s">
        <v>17</v>
      </c>
      <c r="E155" s="29" t="s">
        <v>385</v>
      </c>
      <c r="F155" s="29" t="s">
        <v>586</v>
      </c>
      <c r="G155" s="29">
        <v>59.9</v>
      </c>
      <c r="H155" s="29" t="s">
        <v>297</v>
      </c>
      <c r="I155" s="29" t="s">
        <v>298</v>
      </c>
      <c r="J155" s="29" t="s">
        <v>584</v>
      </c>
      <c r="K155" s="29" t="s">
        <v>132</v>
      </c>
      <c r="L155" s="81"/>
    </row>
    <row r="156" s="13" customFormat="1" ht="24" spans="1:12">
      <c r="A156" s="29">
        <v>94</v>
      </c>
      <c r="B156" s="29" t="s">
        <v>587</v>
      </c>
      <c r="C156" s="29" t="s">
        <v>294</v>
      </c>
      <c r="D156" s="29" t="s">
        <v>17</v>
      </c>
      <c r="E156" s="29" t="s">
        <v>588</v>
      </c>
      <c r="F156" s="29" t="s">
        <v>589</v>
      </c>
      <c r="G156" s="29">
        <v>59</v>
      </c>
      <c r="H156" s="29" t="s">
        <v>332</v>
      </c>
      <c r="I156" s="29" t="s">
        <v>332</v>
      </c>
      <c r="J156" s="29" t="s">
        <v>584</v>
      </c>
      <c r="K156" s="29" t="s">
        <v>138</v>
      </c>
      <c r="L156" s="81"/>
    </row>
    <row r="157" s="13" customFormat="1" ht="24" spans="1:12">
      <c r="A157" s="29">
        <v>95</v>
      </c>
      <c r="B157" s="29" t="s">
        <v>590</v>
      </c>
      <c r="C157" s="29" t="s">
        <v>294</v>
      </c>
      <c r="D157" s="29" t="s">
        <v>17</v>
      </c>
      <c r="E157" s="29" t="s">
        <v>330</v>
      </c>
      <c r="F157" s="29" t="s">
        <v>591</v>
      </c>
      <c r="G157" s="29">
        <v>8</v>
      </c>
      <c r="H157" s="29" t="s">
        <v>592</v>
      </c>
      <c r="I157" s="29" t="s">
        <v>332</v>
      </c>
      <c r="J157" s="29" t="s">
        <v>584</v>
      </c>
      <c r="K157" s="29" t="s">
        <v>138</v>
      </c>
      <c r="L157" s="81"/>
    </row>
    <row r="158" s="13" customFormat="1" ht="283.5" spans="1:12">
      <c r="A158" s="29">
        <v>96</v>
      </c>
      <c r="B158" s="29" t="s">
        <v>593</v>
      </c>
      <c r="C158" s="29" t="s">
        <v>294</v>
      </c>
      <c r="D158" s="29" t="s">
        <v>17</v>
      </c>
      <c r="E158" s="29" t="s">
        <v>295</v>
      </c>
      <c r="F158" s="29" t="s">
        <v>594</v>
      </c>
      <c r="G158" s="29">
        <v>20</v>
      </c>
      <c r="H158" s="29" t="s">
        <v>297</v>
      </c>
      <c r="I158" s="29" t="s">
        <v>298</v>
      </c>
      <c r="J158" s="29" t="s">
        <v>584</v>
      </c>
      <c r="K158" s="29" t="s">
        <v>299</v>
      </c>
      <c r="L158" s="81"/>
    </row>
    <row r="159" s="13" customFormat="1" ht="72" spans="1:12">
      <c r="A159" s="29">
        <v>97</v>
      </c>
      <c r="B159" s="29" t="s">
        <v>595</v>
      </c>
      <c r="C159" s="29" t="s">
        <v>294</v>
      </c>
      <c r="D159" s="29" t="s">
        <v>17</v>
      </c>
      <c r="E159" s="29" t="s">
        <v>596</v>
      </c>
      <c r="F159" s="29" t="s">
        <v>597</v>
      </c>
      <c r="G159" s="29">
        <v>60</v>
      </c>
      <c r="H159" s="29" t="s">
        <v>598</v>
      </c>
      <c r="I159" s="29" t="s">
        <v>599</v>
      </c>
      <c r="J159" s="29" t="s">
        <v>584</v>
      </c>
      <c r="K159" s="29" t="s">
        <v>600</v>
      </c>
      <c r="L159" s="81"/>
    </row>
    <row r="160" s="13" customFormat="1" ht="12" spans="1:12">
      <c r="A160" s="30" t="s">
        <v>601</v>
      </c>
      <c r="B160" s="31"/>
      <c r="C160" s="32"/>
      <c r="D160" s="32"/>
      <c r="E160" s="32"/>
      <c r="F160" s="32"/>
      <c r="G160" s="107">
        <v>140</v>
      </c>
      <c r="H160" s="32"/>
      <c r="I160" s="32"/>
      <c r="J160" s="32"/>
      <c r="K160" s="32"/>
      <c r="L160" s="81"/>
    </row>
    <row r="161" s="13" customFormat="1" ht="24" spans="1:12">
      <c r="A161" s="27">
        <v>1</v>
      </c>
      <c r="B161" s="108" t="s">
        <v>602</v>
      </c>
      <c r="C161" s="108" t="s">
        <v>603</v>
      </c>
      <c r="D161" s="108" t="s">
        <v>17</v>
      </c>
      <c r="E161" s="108" t="s">
        <v>258</v>
      </c>
      <c r="F161" s="108" t="s">
        <v>604</v>
      </c>
      <c r="G161" s="35">
        <v>140</v>
      </c>
      <c r="H161" s="35" t="s">
        <v>605</v>
      </c>
      <c r="I161" s="35" t="s">
        <v>606</v>
      </c>
      <c r="J161" s="111" t="s">
        <v>255</v>
      </c>
      <c r="K161" s="108" t="s">
        <v>269</v>
      </c>
      <c r="L161" s="81"/>
    </row>
  </sheetData>
  <autoFilter xmlns:etc="http://www.wps.cn/officeDocument/2017/etCustomData" ref="A3:K161" etc:filterBottomFollowUsedRange="0">
    <extLst/>
  </autoFilter>
  <mergeCells count="7">
    <mergeCell ref="A1:K1"/>
    <mergeCell ref="A2:K2"/>
    <mergeCell ref="A4:B4"/>
    <mergeCell ref="A5:B5"/>
    <mergeCell ref="A56:B56"/>
    <mergeCell ref="A62:B62"/>
    <mergeCell ref="A160:B160"/>
  </mergeCells>
  <pageMargins left="0.393700787401575" right="0.196850393700787" top="0.590551181102362" bottom="0.393700787401575" header="0.31496062992126" footer="0.31496062992126"/>
  <pageSetup paperSize="9" scale="71" fitToHeight="0" orientation="landscape"/>
  <headerFooter/>
  <ignoredErrors>
    <ignoredError sqref="G62"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
  <sheetViews>
    <sheetView workbookViewId="0">
      <selection activeCell="D10" sqref="D10"/>
    </sheetView>
  </sheetViews>
  <sheetFormatPr defaultColWidth="8.75" defaultRowHeight="14.25" outlineLevelRow="3"/>
  <cols>
    <col min="1" max="5" width="13.3833333333333" style="1" customWidth="1"/>
    <col min="6" max="6" width="8.63333333333333" style="1" customWidth="1"/>
    <col min="7" max="8" width="13.3833333333333" style="1" hidden="1" customWidth="1"/>
    <col min="9" max="12" width="13.3833333333333" style="1" customWidth="1"/>
    <col min="13" max="16384" width="8.75" style="1"/>
  </cols>
  <sheetData>
    <row r="1" ht="27" spans="1:12">
      <c r="A1" s="2" t="s">
        <v>607</v>
      </c>
      <c r="B1" s="2"/>
      <c r="C1" s="2"/>
      <c r="D1" s="2"/>
      <c r="E1" s="2"/>
      <c r="F1" s="2"/>
      <c r="G1" s="2"/>
      <c r="H1" s="2"/>
      <c r="I1" s="2"/>
      <c r="J1" s="2"/>
      <c r="K1" s="2"/>
      <c r="L1" s="2"/>
    </row>
    <row r="2" ht="60" customHeight="1" spans="1:12">
      <c r="A2" s="3" t="s">
        <v>608</v>
      </c>
      <c r="B2" s="4"/>
      <c r="C2" s="3" t="s">
        <v>609</v>
      </c>
      <c r="D2" s="4"/>
      <c r="E2" s="3" t="s">
        <v>610</v>
      </c>
      <c r="F2" s="4"/>
      <c r="G2" s="3" t="s">
        <v>611</v>
      </c>
      <c r="H2" s="4"/>
      <c r="I2" s="3" t="s">
        <v>292</v>
      </c>
      <c r="J2" s="4"/>
      <c r="K2" s="3" t="s">
        <v>612</v>
      </c>
      <c r="L2" s="4"/>
    </row>
    <row r="3" ht="65.1" customHeight="1" spans="1:12">
      <c r="A3" s="5" t="s">
        <v>613</v>
      </c>
      <c r="B3" s="5" t="s">
        <v>614</v>
      </c>
      <c r="C3" s="5" t="s">
        <v>613</v>
      </c>
      <c r="D3" s="5" t="s">
        <v>614</v>
      </c>
      <c r="E3" s="5" t="s">
        <v>613</v>
      </c>
      <c r="F3" s="5" t="s">
        <v>614</v>
      </c>
      <c r="G3" s="5" t="s">
        <v>613</v>
      </c>
      <c r="H3" s="5" t="s">
        <v>614</v>
      </c>
      <c r="I3" s="5" t="s">
        <v>613</v>
      </c>
      <c r="J3" s="5" t="s">
        <v>614</v>
      </c>
      <c r="K3" s="5" t="s">
        <v>613</v>
      </c>
      <c r="L3" s="5" t="s">
        <v>614</v>
      </c>
    </row>
    <row r="4" ht="65.1" customHeight="1" spans="1:12">
      <c r="A4" s="5">
        <v>153</v>
      </c>
      <c r="B4" s="6">
        <f>D4+F4+J4+L4</f>
        <v>10440.7</v>
      </c>
      <c r="C4" s="7">
        <v>50</v>
      </c>
      <c r="D4" s="8">
        <v>6532.8</v>
      </c>
      <c r="E4" s="5">
        <v>5</v>
      </c>
      <c r="F4" s="5">
        <v>2195</v>
      </c>
      <c r="G4" s="5"/>
      <c r="H4" s="5"/>
      <c r="I4" s="5">
        <v>97</v>
      </c>
      <c r="J4" s="9">
        <v>1572.9</v>
      </c>
      <c r="K4" s="10">
        <v>1</v>
      </c>
      <c r="L4" s="10">
        <v>140</v>
      </c>
    </row>
  </sheetData>
  <mergeCells count="7">
    <mergeCell ref="A1:L1"/>
    <mergeCell ref="A2:B2"/>
    <mergeCell ref="C2:D2"/>
    <mergeCell ref="E2:F2"/>
    <mergeCell ref="G2:H2"/>
    <mergeCell ref="I2:J2"/>
    <mergeCell ref="K2:L2"/>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汇总表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炒粉真好吃</cp:lastModifiedBy>
  <dcterms:created xsi:type="dcterms:W3CDTF">2024-02-18T08:52:00Z</dcterms:created>
  <cp:lastPrinted>2024-02-18T09:05:00Z</cp:lastPrinted>
  <dcterms:modified xsi:type="dcterms:W3CDTF">2024-12-31T10:18:02Z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08DC54761FEC4CEBB9AA79AC39ECD646_13</vt:lpwstr>
  </property>
  <property fmtid="{D5CDD505-2E9C-101B-9397-08002B2CF9AE}" pid="3" name="KSOProductBuildVer">
    <vt:lpwstr>2052-12.1.0.19770</vt:lpwstr>
  </property>
  <property fmtid="{D5CDD505-2E9C-101B-9397-08002B2CF9AE}" pid="4" name="KSOReadingLayout">
    <vt:bool>false</vt:bool>
  </property>
</Properties>
</file>