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50" tabRatio="956" firstSheet="16" activeTab="19"/>
  </bookViews>
  <sheets>
    <sheet name="表1一般公共预算收入表" sheetId="33" r:id="rId1"/>
    <sheet name="表2一般公共预算支出表" sheetId="35" r:id="rId2"/>
    <sheet name="表2.1一般公共预算支出表 (项级)" sheetId="49" r:id="rId3"/>
    <sheet name="表3一般公共预算本级支出表" sheetId="34" r:id="rId4"/>
    <sheet name="表4一般公共预算本级基本支出表" sheetId="41" r:id="rId5"/>
    <sheet name="表4.1一般公共预算本级基本支出表（经济分类）" sheetId="42" r:id="rId6"/>
    <sheet name="表5一般公共预算税收返还和转移支付表" sheetId="40" r:id="rId7"/>
    <sheet name="表6政府一般债务限额和余额情况表" sheetId="51" r:id="rId8"/>
    <sheet name="表7政府性基金收入表" sheetId="36" r:id="rId9"/>
    <sheet name="表8政府性基金支出表" sheetId="44" r:id="rId10"/>
    <sheet name="表9上级对我县政府性基金转移支付表" sheetId="45" r:id="rId11"/>
    <sheet name="表10政府性基金转移支付表 " sheetId="50" r:id="rId12"/>
    <sheet name="表11政府专项债务限额和余额情况表" sheetId="52" r:id="rId13"/>
    <sheet name="表12国有资本经营预算收入表" sheetId="38" r:id="rId14"/>
    <sheet name="表13国有资本经营预算支出表 " sheetId="46" r:id="rId15"/>
    <sheet name="表14本级国有资本经营预算支出表" sheetId="53" r:id="rId16"/>
    <sheet name="表15国有资本经营预算转移支付表" sheetId="47" r:id="rId17"/>
    <sheet name="表16社会保险基金收入表" sheetId="37" r:id="rId18"/>
    <sheet name="表17社会保险基金支出表" sheetId="54" r:id="rId19"/>
    <sheet name="表18三公经费" sheetId="39" r:id="rId20"/>
    <sheet name="表19专项转移支付分地区、分项目公开表" sheetId="48" r:id="rId21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5">#REF!</definedName>
    <definedName name="\a" localSheetId="18">#REF!</definedName>
    <definedName name="\a">#REF!</definedName>
    <definedName name="\d" localSheetId="15">#REF!</definedName>
    <definedName name="\d" localSheetId="18">#REF!</definedName>
    <definedName name="\d">#REF!</definedName>
    <definedName name="\P" localSheetId="15">#REF!</definedName>
    <definedName name="\P" localSheetId="18">#REF!</definedName>
    <definedName name="\P">#REF!</definedName>
    <definedName name="\q" localSheetId="15">[1]国家!#REF!</definedName>
    <definedName name="\q" localSheetId="18">[1]国家!#REF!</definedName>
    <definedName name="\q">[1]国家!#REF!</definedName>
    <definedName name="\r" localSheetId="15">#REF!</definedName>
    <definedName name="\r" localSheetId="18">#REF!</definedName>
    <definedName name="\r">#REF!</definedName>
    <definedName name="\x" localSheetId="15">#REF!</definedName>
    <definedName name="\x" localSheetId="18">#REF!</definedName>
    <definedName name="\x">#REF!</definedName>
    <definedName name="\z" localSheetId="15">#REF!</definedName>
    <definedName name="\z" localSheetId="18">#REF!</definedName>
    <definedName name="\z">#REF!</definedName>
    <definedName name="_Fill" localSheetId="15" hidden="1">#REF!</definedName>
    <definedName name="_Fill" localSheetId="18" hidden="1">#REF!</definedName>
    <definedName name="_Fill" hidden="1">#REF!</definedName>
    <definedName name="_Key1" localSheetId="15" hidden="1">#REF!</definedName>
    <definedName name="_Key1" localSheetId="18" hidden="1">#REF!</definedName>
    <definedName name="_Key1" hidden="1">#REF!</definedName>
    <definedName name="_Order1" hidden="1">255</definedName>
    <definedName name="_Order2" hidden="1">255</definedName>
    <definedName name="_Sort" localSheetId="15" hidden="1">#REF!</definedName>
    <definedName name="_Sort" localSheetId="18" hidden="1">#REF!</definedName>
    <definedName name="_Sort" hidden="1">#REF!</definedName>
    <definedName name="A" localSheetId="15">#REF!</definedName>
    <definedName name="A" localSheetId="18">#REF!</definedName>
    <definedName name="A">#REF!</definedName>
    <definedName name="aa" localSheetId="15">#REF!</definedName>
    <definedName name="aa" localSheetId="18">#REF!</definedName>
    <definedName name="aa">#REF!</definedName>
    <definedName name="aaa" localSheetId="15">[2]中央!#REF!</definedName>
    <definedName name="aaa" localSheetId="18">[2]中央!#REF!</definedName>
    <definedName name="aaa">[2]中央!#REF!</definedName>
    <definedName name="aaaagfdsafsd">#N/A</definedName>
    <definedName name="ABC" localSheetId="15">#REF!</definedName>
    <definedName name="ABC" localSheetId="18">#REF!</definedName>
    <definedName name="ABC">#REF!</definedName>
    <definedName name="ABD" localSheetId="15">#REF!</definedName>
    <definedName name="ABD" localSheetId="18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15">#REF!</definedName>
    <definedName name="B" localSheetId="18">#REF!</definedName>
    <definedName name="B">#REF!</definedName>
    <definedName name="county" localSheetId="15">#REF!</definedName>
    <definedName name="county" localSheetId="18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5">#REF!</definedName>
    <definedName name="data" localSheetId="18">#REF!</definedName>
    <definedName name="data">#REF!</definedName>
    <definedName name="Database" localSheetId="15" hidden="1">#REF!</definedName>
    <definedName name="Database" localSheetId="18" hidden="1">#REF!</definedName>
    <definedName name="Database" hidden="1">#REF!</definedName>
    <definedName name="database2" localSheetId="15">#REF!</definedName>
    <definedName name="database2" localSheetId="18">#REF!</definedName>
    <definedName name="database2">#REF!</definedName>
    <definedName name="database3" localSheetId="15">#REF!</definedName>
    <definedName name="database3" localSheetId="18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15">#REF!</definedName>
    <definedName name="dfsdf" localSheetId="18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15">#REF!</definedName>
    <definedName name="ff" localSheetId="18">#REF!</definedName>
    <definedName name="ff">#REF!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'[3]P1012001'!$A$6:$E$117</definedName>
    <definedName name="gxxe20032">'[3]P1012001'!$A$6:$E$117</definedName>
    <definedName name="hhh" localSheetId="15">'[4]Mp-team 1'!#REF!</definedName>
    <definedName name="hhh" localSheetId="18">'[4]Mp-team 1'!#REF!</definedName>
    <definedName name="hhh">'[4]Mp-team 1'!#REF!</definedName>
    <definedName name="hhhh" localSheetId="15">#REF!</definedName>
    <definedName name="hhhh" localSheetId="18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15">#REF!</definedName>
    <definedName name="kkkk" localSheetId="18">#REF!</definedName>
    <definedName name="kkkk">#REF!</definedName>
    <definedName name="_xlnm.Print_Area" hidden="1">#N/A</definedName>
    <definedName name="Print_Area_MI" localSheetId="15">#REF!</definedName>
    <definedName name="Print_Area_MI" localSheetId="18">#REF!</definedName>
    <definedName name="Print_Area_MI">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15">#REF!</definedName>
    <definedName name="ss" localSheetId="18">#REF!</definedName>
    <definedName name="ss">#REF!</definedName>
    <definedName name="ssfafag">#N/A</definedName>
    <definedName name="安徽" localSheetId="15">#REF!</definedName>
    <definedName name="安徽" localSheetId="18">#REF!</definedName>
    <definedName name="安徽">#REF!</definedName>
    <definedName name="北京" localSheetId="15">#REF!</definedName>
    <definedName name="北京" localSheetId="18">#REF!</definedName>
    <definedName name="北京">#REF!</definedName>
    <definedName name="财政供养" localSheetId="15">#REF!</definedName>
    <definedName name="财政供养" localSheetId="18">#REF!</definedName>
    <definedName name="财政供养">#REF!</definedName>
    <definedName name="处室" localSheetId="15">#REF!</definedName>
    <definedName name="处室" localSheetId="18">#REF!</definedName>
    <definedName name="处室">#REF!</definedName>
    <definedName name="大多数">[5]XL4Poppy!$A$15</definedName>
    <definedName name="大连" localSheetId="15">#REF!</definedName>
    <definedName name="大连" localSheetId="18">#REF!</definedName>
    <definedName name="大连">#REF!</definedName>
    <definedName name="卩75" localSheetId="15">#REF!</definedName>
    <definedName name="卩75" localSheetId="18">#REF!</definedName>
    <definedName name="卩75">#REF!</definedName>
    <definedName name="第三批">#N/A</definedName>
    <definedName name="飞过海">[6]XL4Poppy!$C$4</definedName>
    <definedName name="福建" localSheetId="15">#REF!</definedName>
    <definedName name="福建" localSheetId="18">#REF!</definedName>
    <definedName name="福建">#REF!</definedName>
    <definedName name="福建地区" localSheetId="15">#REF!</definedName>
    <definedName name="福建地区" localSheetId="18">#REF!</definedName>
    <definedName name="福建地区">#REF!</definedName>
    <definedName name="附表" localSheetId="15">#REF!</definedName>
    <definedName name="附表" localSheetId="18">#REF!</definedName>
    <definedName name="附表">#REF!</definedName>
    <definedName name="广东" localSheetId="15">#REF!</definedName>
    <definedName name="广东" localSheetId="18">#REF!</definedName>
    <definedName name="广东">#REF!</definedName>
    <definedName name="广东地区" localSheetId="15">#REF!</definedName>
    <definedName name="广东地区" localSheetId="18">#REF!</definedName>
    <definedName name="广东地区">#REF!</definedName>
    <definedName name="广西" localSheetId="15">#REF!</definedName>
    <definedName name="广西" localSheetId="18">#REF!</definedName>
    <definedName name="广西">#REF!</definedName>
    <definedName name="贵州" localSheetId="15">#REF!</definedName>
    <definedName name="贵州" localSheetId="18">#REF!</definedName>
    <definedName name="贵州">#REF!</definedName>
    <definedName name="还有" localSheetId="15">#REF!</definedName>
    <definedName name="还有" localSheetId="18">#REF!</definedName>
    <definedName name="还有">#REF!</definedName>
    <definedName name="海南" localSheetId="15">#REF!</definedName>
    <definedName name="海南" localSheetId="18">#REF!</definedName>
    <definedName name="海南">#REF!</definedName>
    <definedName name="河北" localSheetId="15">#REF!</definedName>
    <definedName name="河北" localSheetId="18">#REF!</definedName>
    <definedName name="河北">#REF!</definedName>
    <definedName name="河南" localSheetId="15">#REF!</definedName>
    <definedName name="河南" localSheetId="18">#REF!</definedName>
    <definedName name="河南">#REF!</definedName>
    <definedName name="黑龙江" localSheetId="15">#REF!</definedName>
    <definedName name="黑龙江" localSheetId="18">#REF!</definedName>
    <definedName name="黑龙江">#REF!</definedName>
    <definedName name="湖北" localSheetId="15">#REF!</definedName>
    <definedName name="湖北" localSheetId="18">#REF!</definedName>
    <definedName name="湖北">#REF!</definedName>
    <definedName name="湖南" localSheetId="15">#REF!</definedName>
    <definedName name="湖南" localSheetId="18">#REF!</definedName>
    <definedName name="湖南">#REF!</definedName>
    <definedName name="汇率" localSheetId="15">#REF!</definedName>
    <definedName name="汇率" localSheetId="18">#REF!</definedName>
    <definedName name="汇率">#REF!</definedName>
    <definedName name="基金处室" localSheetId="15">#REF!</definedName>
    <definedName name="基金处室" localSheetId="18">#REF!</definedName>
    <definedName name="基金处室">#REF!</definedName>
    <definedName name="基金金额" localSheetId="15">#REF!</definedName>
    <definedName name="基金金额" localSheetId="18">#REF!</definedName>
    <definedName name="基金金额">#REF!</definedName>
    <definedName name="基金科目" localSheetId="15">#REF!</definedName>
    <definedName name="基金科目" localSheetId="18">#REF!</definedName>
    <definedName name="基金科目">#REF!</definedName>
    <definedName name="基金类型" localSheetId="15">#REF!</definedName>
    <definedName name="基金类型" localSheetId="18">#REF!</definedName>
    <definedName name="基金类型">#REF!</definedName>
    <definedName name="吉林" localSheetId="15">#REF!</definedName>
    <definedName name="吉林" localSheetId="18">#REF!</definedName>
    <definedName name="吉林">#REF!</definedName>
    <definedName name="江苏" localSheetId="15">#REF!</definedName>
    <definedName name="江苏" localSheetId="18">#REF!</definedName>
    <definedName name="江苏">#REF!</definedName>
    <definedName name="江西" localSheetId="15">#REF!</definedName>
    <definedName name="江西" localSheetId="18">#REF!</definedName>
    <definedName name="江西">#REF!</definedName>
    <definedName name="金额" localSheetId="15">#REF!</definedName>
    <definedName name="金额" localSheetId="18">#REF!</definedName>
    <definedName name="金额">#REF!</definedName>
    <definedName name="科目" localSheetId="15">#REF!</definedName>
    <definedName name="科目" localSheetId="18">#REF!</definedName>
    <definedName name="科目">#REF!</definedName>
    <definedName name="类型" localSheetId="15">#REF!</definedName>
    <definedName name="类型" localSheetId="18">#REF!</definedName>
    <definedName name="类型">#REF!</definedName>
    <definedName name="辽宁" localSheetId="15">#REF!</definedName>
    <definedName name="辽宁" localSheetId="18">#REF!</definedName>
    <definedName name="辽宁">#REF!</definedName>
    <definedName name="辽宁地区" localSheetId="15">#REF!</definedName>
    <definedName name="辽宁地区" localSheetId="18">#REF!</definedName>
    <definedName name="辽宁地区">#REF!</definedName>
    <definedName name="内蒙" localSheetId="15">#REF!</definedName>
    <definedName name="内蒙" localSheetId="18">#REF!</definedName>
    <definedName name="内蒙">#REF!</definedName>
    <definedName name="宁波" localSheetId="15">#REF!</definedName>
    <definedName name="宁波" localSheetId="18">#REF!</definedName>
    <definedName name="宁波">#REF!</definedName>
    <definedName name="宁夏" localSheetId="15">#REF!</definedName>
    <definedName name="宁夏" localSheetId="18">#REF!</definedName>
    <definedName name="宁夏">#REF!</definedName>
    <definedName name="青岛" localSheetId="15">#REF!</definedName>
    <definedName name="青岛" localSheetId="18">#REF!</definedName>
    <definedName name="青岛">#REF!</definedName>
    <definedName name="青海" localSheetId="15">#REF!</definedName>
    <definedName name="青海" localSheetId="18">#REF!</definedName>
    <definedName name="青海">#REF!</definedName>
    <definedName name="全额差额比例" localSheetId="15">'[7]C01-1'!#REF!</definedName>
    <definedName name="全额差额比例" localSheetId="18">'[7]C01-1'!#REF!</definedName>
    <definedName name="全额差额比例">'[7]C01-1'!#REF!</definedName>
    <definedName name="全国收入累计">#N/A</definedName>
    <definedName name="厦门" localSheetId="15">#REF!</definedName>
    <definedName name="厦门" localSheetId="18">#REF!</definedName>
    <definedName name="厦门">#REF!</definedName>
    <definedName name="山东" localSheetId="15">#REF!</definedName>
    <definedName name="山东" localSheetId="18">#REF!</definedName>
    <definedName name="山东">#REF!</definedName>
    <definedName name="山东地区" localSheetId="15">#REF!</definedName>
    <definedName name="山东地区" localSheetId="18">#REF!</definedName>
    <definedName name="山东地区">#REF!</definedName>
    <definedName name="山西" localSheetId="15">#REF!</definedName>
    <definedName name="山西" localSheetId="18">#REF!</definedName>
    <definedName name="山西">#REF!</definedName>
    <definedName name="陕西" localSheetId="15">#REF!</definedName>
    <definedName name="陕西" localSheetId="18">#REF!</definedName>
    <definedName name="陕西">#REF!</definedName>
    <definedName name="上海" localSheetId="15">#REF!</definedName>
    <definedName name="上海" localSheetId="18">#REF!</definedName>
    <definedName name="上海">#REF!</definedName>
    <definedName name="社会保障" hidden="1">#N/A</definedName>
    <definedName name="深圳" localSheetId="15">#REF!</definedName>
    <definedName name="深圳" localSheetId="18">#REF!</definedName>
    <definedName name="深圳">#REF!</definedName>
    <definedName name="生产列1" localSheetId="15">#REF!</definedName>
    <definedName name="生产列1" localSheetId="18">#REF!</definedName>
    <definedName name="生产列1">#REF!</definedName>
    <definedName name="生产列11" localSheetId="15">#REF!</definedName>
    <definedName name="生产列11" localSheetId="18">#REF!</definedName>
    <definedName name="生产列11">#REF!</definedName>
    <definedName name="生产列15" localSheetId="15">#REF!</definedName>
    <definedName name="生产列15" localSheetId="18">#REF!</definedName>
    <definedName name="生产列15">#REF!</definedName>
    <definedName name="生产列16" localSheetId="15">#REF!</definedName>
    <definedName name="生产列16" localSheetId="18">#REF!</definedName>
    <definedName name="生产列16">#REF!</definedName>
    <definedName name="生产列17" localSheetId="15">#REF!</definedName>
    <definedName name="生产列17" localSheetId="18">#REF!</definedName>
    <definedName name="生产列17">#REF!</definedName>
    <definedName name="生产列19" localSheetId="15">#REF!</definedName>
    <definedName name="生产列19" localSheetId="18">#REF!</definedName>
    <definedName name="生产列19">#REF!</definedName>
    <definedName name="生产列2" localSheetId="15">#REF!</definedName>
    <definedName name="生产列2" localSheetId="18">#REF!</definedName>
    <definedName name="生产列2">#REF!</definedName>
    <definedName name="生产列20" localSheetId="15">#REF!</definedName>
    <definedName name="生产列20" localSheetId="18">#REF!</definedName>
    <definedName name="生产列20">#REF!</definedName>
    <definedName name="生产列3" localSheetId="15">#REF!</definedName>
    <definedName name="生产列3" localSheetId="18">#REF!</definedName>
    <definedName name="生产列3">#REF!</definedName>
    <definedName name="生产列4" localSheetId="15">#REF!</definedName>
    <definedName name="生产列4" localSheetId="18">#REF!</definedName>
    <definedName name="生产列4">#REF!</definedName>
    <definedName name="生产列5" localSheetId="15">#REF!</definedName>
    <definedName name="生产列5" localSheetId="18">#REF!</definedName>
    <definedName name="生产列5">#REF!</definedName>
    <definedName name="生产列6" localSheetId="15">#REF!</definedName>
    <definedName name="生产列6" localSheetId="18">#REF!</definedName>
    <definedName name="生产列6">#REF!</definedName>
    <definedName name="生产列7" localSheetId="15">#REF!</definedName>
    <definedName name="生产列7" localSheetId="18">#REF!</definedName>
    <definedName name="生产列7">#REF!</definedName>
    <definedName name="生产列8" localSheetId="15">#REF!</definedName>
    <definedName name="生产列8" localSheetId="18">#REF!</definedName>
    <definedName name="生产列8">#REF!</definedName>
    <definedName name="生产列9" localSheetId="15">#REF!</definedName>
    <definedName name="生产列9" localSheetId="18">#REF!</definedName>
    <definedName name="生产列9">#REF!</definedName>
    <definedName name="生产期" localSheetId="15">#REF!</definedName>
    <definedName name="生产期" localSheetId="18">#REF!</definedName>
    <definedName name="生产期">#REF!</definedName>
    <definedName name="生产期1" localSheetId="15">#REF!</definedName>
    <definedName name="生产期1" localSheetId="18">#REF!</definedName>
    <definedName name="生产期1">#REF!</definedName>
    <definedName name="生产期11" localSheetId="15">#REF!</definedName>
    <definedName name="生产期11" localSheetId="18">#REF!</definedName>
    <definedName name="生产期11">#REF!</definedName>
    <definedName name="生产期123" localSheetId="15">#REF!</definedName>
    <definedName name="生产期123" localSheetId="18">#REF!</definedName>
    <definedName name="生产期123">#REF!</definedName>
    <definedName name="生产期15" localSheetId="15">#REF!</definedName>
    <definedName name="生产期15" localSheetId="18">#REF!</definedName>
    <definedName name="生产期15">#REF!</definedName>
    <definedName name="生产期16" localSheetId="15">#REF!</definedName>
    <definedName name="生产期16" localSheetId="18">#REF!</definedName>
    <definedName name="生产期16">#REF!</definedName>
    <definedName name="生产期17" localSheetId="15">#REF!</definedName>
    <definedName name="生产期17" localSheetId="18">#REF!</definedName>
    <definedName name="生产期17">#REF!</definedName>
    <definedName name="生产期19" localSheetId="15">#REF!</definedName>
    <definedName name="生产期19" localSheetId="18">#REF!</definedName>
    <definedName name="生产期19">#REF!</definedName>
    <definedName name="生产期2" localSheetId="15">#REF!</definedName>
    <definedName name="生产期2" localSheetId="18">#REF!</definedName>
    <definedName name="生产期2">#REF!</definedName>
    <definedName name="生产期20" localSheetId="15">#REF!</definedName>
    <definedName name="生产期20" localSheetId="18">#REF!</definedName>
    <definedName name="生产期20">#REF!</definedName>
    <definedName name="生产期3" localSheetId="15">#REF!</definedName>
    <definedName name="生产期3" localSheetId="18">#REF!</definedName>
    <definedName name="生产期3">#REF!</definedName>
    <definedName name="生产期4" localSheetId="15">#REF!</definedName>
    <definedName name="生产期4" localSheetId="18">#REF!</definedName>
    <definedName name="生产期4">#REF!</definedName>
    <definedName name="生产期5" localSheetId="15">#REF!</definedName>
    <definedName name="生产期5" localSheetId="18">#REF!</definedName>
    <definedName name="生产期5">#REF!</definedName>
    <definedName name="生产期6" localSheetId="15">#REF!</definedName>
    <definedName name="生产期6" localSheetId="18">#REF!</definedName>
    <definedName name="生产期6">#REF!</definedName>
    <definedName name="生产期7" localSheetId="15">#REF!</definedName>
    <definedName name="生产期7" localSheetId="18">#REF!</definedName>
    <definedName name="生产期7">#REF!</definedName>
    <definedName name="生产期8" localSheetId="15">#REF!</definedName>
    <definedName name="生产期8" localSheetId="18">#REF!</definedName>
    <definedName name="生产期8">#REF!</definedName>
    <definedName name="生产期9" localSheetId="15">#REF!</definedName>
    <definedName name="生产期9" localSheetId="18">#REF!</definedName>
    <definedName name="生产期9">#REF!</definedName>
    <definedName name="省级">#N/A</definedName>
    <definedName name="四川" localSheetId="15">#REF!</definedName>
    <definedName name="四川" localSheetId="18">#REF!</definedName>
    <definedName name="四川">#REF!</definedName>
    <definedName name="四季度" localSheetId="15">'[8]C01-1'!#REF!</definedName>
    <definedName name="四季度" localSheetId="18">'[8]C01-1'!#REF!</definedName>
    <definedName name="四季度">'[8]C01-1'!#REF!</definedName>
    <definedName name="天津" localSheetId="15">#REF!</definedName>
    <definedName name="天津" localSheetId="18">#REF!</definedName>
    <definedName name="天津">#REF!</definedName>
    <definedName name="位次d" localSheetId="15">[9]四月份月报!#REF!</definedName>
    <definedName name="位次d" localSheetId="18">[9]四月份月报!#REF!</definedName>
    <definedName name="位次d">[9]四月份月报!#REF!</definedName>
    <definedName name="西藏" localSheetId="15">#REF!</definedName>
    <definedName name="西藏" localSheetId="18">#REF!</definedName>
    <definedName name="西藏">#REF!</definedName>
    <definedName name="新疆" localSheetId="15">#REF!</definedName>
    <definedName name="新疆" localSheetId="18">#REF!</definedName>
    <definedName name="新疆">#REF!</definedName>
    <definedName name="性别">[10]基础编码!$H$2:$H$3</definedName>
    <definedName name="学历">[10]基础编码!$S$2:$S$9</definedName>
    <definedName name="云南" localSheetId="15">#REF!</definedName>
    <definedName name="云南" localSheetId="18">#REF!</definedName>
    <definedName name="云南">#REF!</definedName>
    <definedName name="浙江" localSheetId="15">#REF!</definedName>
    <definedName name="浙江" localSheetId="18">#REF!</definedName>
    <definedName name="浙江">#REF!</definedName>
    <definedName name="浙江地区" localSheetId="15">#REF!</definedName>
    <definedName name="浙江地区" localSheetId="18">#REF!</definedName>
    <definedName name="浙江地区">#REF!</definedName>
    <definedName name="支出">'[11]P1012001'!$A$6:$E$117</definedName>
    <definedName name="重庆" localSheetId="15">#REF!</definedName>
    <definedName name="重庆" localSheetId="18">#REF!</definedName>
    <definedName name="重庆">#REF!</definedName>
    <definedName name="전" localSheetId="15">#REF!</definedName>
    <definedName name="전" localSheetId="18">#REF!</definedName>
    <definedName name="전">#REF!</definedName>
    <definedName name="주택사업본부" localSheetId="15">#REF!</definedName>
    <definedName name="주택사업본부" localSheetId="18">#REF!</definedName>
    <definedName name="주택사업본부">#REF!</definedName>
    <definedName name="철구사업본부" localSheetId="15">#REF!</definedName>
    <definedName name="철구사업본부" localSheetId="18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<sst xmlns="http://schemas.openxmlformats.org/spreadsheetml/2006/main" count="1687" uniqueCount="1263">
  <si>
    <t>附表1：</t>
  </si>
  <si>
    <t>县本级2024年一般公共预算收入表（草案）</t>
  </si>
  <si>
    <t>单位：万元</t>
  </si>
  <si>
    <t>项目</t>
  </si>
  <si>
    <t>2023年完成数</t>
  </si>
  <si>
    <t>2024年预算数</t>
  </si>
  <si>
    <t>增长%</t>
  </si>
  <si>
    <t>一、税务部门征收小计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</si>
  <si>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</si>
  <si>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</si>
  <si>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</si>
  <si>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</si>
  <si>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</si>
  <si>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</si>
  <si>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</si>
  <si>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</si>
  <si>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</si>
  <si>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</si>
  <si>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</si>
  <si>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</si>
  <si>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</si>
  <si>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二、财政等部门征收小计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</si>
  <si>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</si>
  <si>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</si>
  <si>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</si>
  <si>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</si>
  <si>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政府住房基金收入</t>
  </si>
  <si>
    <t xml:space="preserve">    其他收入</t>
  </si>
  <si>
    <t>收入合计</t>
  </si>
  <si>
    <t>附表2：</t>
  </si>
  <si>
    <t>县本级2024年一般公共预算支出总表（草案）</t>
  </si>
  <si>
    <t>项      目</t>
  </si>
  <si>
    <t>合计</t>
  </si>
  <si>
    <t>当年财力</t>
  </si>
  <si>
    <t>上年结转</t>
  </si>
  <si>
    <t>上级补助</t>
  </si>
  <si>
    <t>一般公共预算支出合计</t>
  </si>
  <si>
    <t>一般公共服务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</si>
  <si>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</si>
  <si>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</si>
  <si>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</si>
  <si>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</si>
  <si>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</si>
  <si>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</si>
  <si>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</si>
  <si>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</si>
  <si>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</si>
  <si>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</si>
  <si>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</si>
  <si>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</si>
  <si>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</si>
  <si>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</si>
  <si>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</si>
  <si>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</si>
  <si>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</si>
  <si>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</si>
  <si>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</si>
  <si>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</si>
  <si>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附表2.1：</t>
  </si>
  <si>
    <t>县级2024年一般公共预算支出表（草案）</t>
  </si>
  <si>
    <t>预算数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</si>
  <si>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</si>
  <si>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</si>
  <si>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</si>
  <si>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</si>
  <si>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</si>
  <si>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</si>
  <si>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</si>
  <si>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</si>
  <si>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</si>
  <si>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</si>
  <si>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</si>
  <si>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</si>
  <si>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</si>
  <si>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</si>
  <si>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</si>
  <si>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</si>
  <si>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</si>
  <si>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</si>
  <si>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</si>
  <si>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</si>
  <si>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</si>
  <si>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</si>
  <si>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</si>
  <si>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</si>
  <si>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</si>
  <si>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</si>
  <si>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</si>
  <si>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</si>
  <si>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</si>
  <si>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</si>
  <si>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</si>
  <si>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</si>
  <si>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</si>
  <si>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</si>
  <si>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</si>
  <si>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</si>
  <si>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</si>
  <si>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</si>
  <si>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</si>
  <si>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</si>
  <si>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</si>
  <si>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</si>
  <si>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</si>
  <si>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</si>
  <si>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</si>
  <si>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</si>
  <si>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</si>
  <si>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</si>
  <si>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</si>
  <si>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</si>
  <si>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</si>
  <si>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</si>
  <si>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</si>
  <si>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</si>
  <si>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</si>
  <si>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</si>
  <si>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</si>
  <si>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</si>
  <si>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</si>
  <si>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</si>
  <si>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</si>
  <si>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</si>
  <si>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</si>
  <si>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</si>
  <si>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</si>
  <si>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</si>
  <si>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</si>
  <si>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</si>
  <si>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</si>
  <si>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</si>
  <si>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</si>
  <si>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</si>
  <si>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</si>
  <si>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</si>
  <si>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</si>
  <si>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</si>
  <si>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</si>
  <si>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</si>
  <si>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</si>
  <si>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</si>
  <si>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</si>
  <si>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</si>
  <si>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</si>
  <si>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</si>
  <si>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</si>
  <si>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</si>
  <si>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</si>
  <si>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</si>
  <si>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</si>
  <si>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</si>
  <si>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</si>
  <si>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</si>
  <si>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</si>
  <si>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</si>
  <si>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</si>
  <si>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</si>
  <si>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</si>
  <si>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</si>
  <si>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</si>
  <si>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</si>
  <si>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</si>
  <si>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</si>
  <si>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</si>
  <si>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</si>
  <si>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</si>
  <si>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</si>
  <si>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</si>
  <si>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</si>
  <si>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</si>
  <si>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</si>
  <si>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</si>
  <si>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</si>
  <si>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</si>
  <si>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</si>
  <si>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</si>
  <si>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</si>
  <si>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</si>
  <si>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</si>
  <si>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</si>
  <si>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</si>
  <si>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</si>
  <si>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</si>
  <si>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</si>
  <si>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</si>
  <si>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</si>
  <si>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</si>
  <si>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</si>
  <si>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</si>
  <si>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</si>
  <si>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</si>
  <si>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</si>
  <si>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</si>
  <si>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</si>
  <si>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</si>
  <si>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</si>
  <si>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</si>
  <si>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</si>
  <si>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</si>
  <si>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</si>
  <si>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</si>
  <si>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</si>
  <si>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</si>
  <si>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</si>
  <si>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</si>
  <si>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</si>
  <si>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</si>
  <si>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</si>
  <si>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</si>
  <si>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</si>
  <si>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</si>
  <si>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</si>
  <si>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</si>
  <si>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</si>
  <si>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</si>
  <si>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</si>
  <si>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</si>
  <si>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</si>
  <si>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</si>
  <si>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</si>
  <si>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</si>
  <si>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</si>
  <si>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</si>
  <si>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</si>
  <si>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</si>
  <si>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</si>
  <si>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</si>
  <si>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</si>
  <si>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</si>
  <si>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</si>
  <si>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</si>
  <si>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</si>
  <si>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</si>
  <si>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</si>
  <si>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</si>
  <si>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</si>
  <si>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</si>
  <si>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</si>
  <si>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</si>
  <si>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</si>
  <si>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</si>
  <si>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</si>
  <si>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</si>
  <si>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</si>
  <si>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</si>
  <si>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</si>
  <si>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</si>
  <si>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</si>
  <si>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</si>
  <si>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</si>
  <si>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</si>
  <si>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</si>
  <si>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</si>
  <si>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</si>
  <si>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</si>
  <si>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</si>
  <si>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</si>
  <si>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</si>
  <si>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</si>
  <si>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</si>
  <si>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</si>
  <si>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</si>
  <si>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</si>
  <si>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</si>
  <si>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</si>
  <si>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</si>
  <si>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</si>
  <si>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</si>
  <si>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</si>
  <si>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</si>
  <si>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</si>
  <si>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</si>
  <si>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</si>
  <si>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</si>
  <si>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</si>
  <si>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</si>
  <si>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</si>
  <si>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</si>
  <si>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</si>
  <si>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</si>
  <si>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</si>
  <si>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</si>
  <si>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</si>
  <si>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</si>
  <si>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</si>
  <si>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</si>
  <si>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</si>
  <si>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</si>
  <si>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</si>
  <si>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</si>
  <si>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</si>
  <si>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</si>
  <si>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</si>
  <si>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</si>
  <si>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</si>
  <si>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</si>
  <si>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</si>
  <si>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</si>
  <si>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</si>
  <si>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</si>
  <si>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</si>
  <si>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</si>
  <si>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</si>
  <si>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</si>
  <si>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</si>
  <si>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</si>
  <si>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</si>
  <si>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</si>
  <si>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</si>
  <si>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</si>
  <si>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</si>
  <si>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</si>
  <si>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</si>
  <si>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</si>
  <si>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</si>
  <si>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</si>
  <si>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</si>
  <si>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</si>
  <si>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</si>
  <si>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</si>
  <si>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</si>
  <si>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</si>
  <si>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</si>
  <si>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</si>
  <si>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</si>
  <si>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</si>
  <si>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</si>
  <si>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</si>
  <si>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</si>
  <si>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</si>
  <si>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</si>
  <si>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</si>
  <si>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</si>
  <si>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</si>
  <si>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</si>
  <si>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</si>
  <si>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</si>
  <si>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</si>
  <si>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</si>
  <si>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</si>
  <si>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</si>
  <si>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</si>
  <si>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</si>
  <si>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</si>
  <si>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</si>
  <si>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</si>
  <si>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</si>
  <si>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</si>
  <si>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</si>
  <si>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</si>
  <si>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</si>
  <si>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</si>
  <si>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</si>
  <si>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</si>
  <si>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</si>
  <si>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</si>
  <si>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</si>
  <si>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</si>
  <si>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</si>
  <si>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</si>
  <si>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</si>
  <si>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</si>
  <si>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</si>
  <si>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</si>
  <si>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</si>
  <si>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</si>
  <si>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</si>
  <si>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</si>
  <si>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</si>
  <si>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</si>
  <si>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</si>
  <si>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</si>
  <si>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</si>
  <si>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</si>
  <si>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</si>
  <si>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</si>
  <si>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</si>
  <si>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</si>
  <si>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</si>
  <si>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</si>
  <si>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</si>
  <si>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</si>
  <si>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</si>
  <si>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</si>
  <si>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</si>
  <si>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</si>
  <si>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</si>
  <si>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</si>
  <si>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</si>
  <si>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</si>
  <si>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</si>
  <si>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</si>
  <si>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</si>
  <si>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</si>
  <si>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</si>
  <si>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</si>
  <si>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</si>
  <si>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</si>
  <si>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</si>
  <si>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</si>
  <si>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</si>
  <si>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</si>
  <si>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</si>
  <si>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</si>
  <si>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</si>
  <si>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</si>
  <si>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</si>
  <si>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</si>
  <si>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</si>
  <si>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</si>
  <si>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</si>
  <si>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</si>
  <si>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</si>
  <si>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</si>
  <si>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</si>
  <si>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</si>
  <si>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</si>
  <si>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</si>
  <si>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</si>
  <si>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</si>
  <si>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</si>
  <si>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</si>
  <si>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</si>
  <si>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</si>
  <si>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</si>
  <si>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</si>
  <si>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</si>
  <si>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</si>
  <si>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</si>
  <si>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</si>
  <si>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</si>
  <si>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</si>
  <si>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</si>
  <si>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</si>
  <si>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</si>
  <si>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</si>
  <si>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</si>
  <si>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</si>
  <si>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</si>
  <si>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</si>
  <si>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</si>
  <si>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</si>
  <si>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</si>
  <si>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</si>
  <si>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</si>
  <si>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</si>
  <si>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</si>
  <si>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</si>
  <si>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</si>
  <si>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</si>
  <si>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</si>
  <si>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</si>
  <si>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</si>
  <si>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</si>
  <si>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</si>
  <si>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</si>
  <si>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</si>
  <si>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</si>
  <si>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</si>
  <si>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</si>
  <si>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</si>
  <si>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</si>
  <si>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</si>
  <si>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</si>
  <si>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</si>
  <si>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</si>
  <si>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</si>
  <si>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</si>
  <si>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</si>
  <si>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</si>
  <si>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</si>
  <si>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</si>
  <si>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</si>
  <si>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</si>
  <si>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</si>
  <si>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</si>
  <si>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</si>
  <si>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</si>
  <si>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</si>
  <si>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</si>
  <si>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</si>
  <si>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</si>
  <si>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</si>
  <si>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</si>
  <si>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</si>
  <si>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</si>
  <si>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</si>
  <si>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</si>
  <si>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</si>
  <si>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</si>
  <si>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</si>
  <si>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</si>
  <si>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</si>
  <si>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</si>
  <si>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</si>
  <si>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</si>
  <si>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</si>
  <si>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</si>
  <si>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</si>
  <si>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</si>
  <si>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</si>
  <si>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</si>
  <si>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</si>
  <si>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</si>
  <si>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</si>
  <si>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</si>
  <si>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</si>
  <si>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</si>
  <si>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</si>
  <si>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</si>
  <si>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</si>
  <si>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</si>
  <si>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</si>
  <si>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</si>
  <si>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</si>
  <si>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</si>
  <si>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</si>
  <si>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</si>
  <si>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</si>
  <si>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</si>
  <si>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</si>
  <si>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</si>
  <si>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</si>
  <si>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</si>
  <si>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</si>
  <si>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</si>
  <si>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</si>
  <si>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</si>
  <si>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</si>
  <si>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</si>
  <si>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</si>
  <si>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</si>
  <si>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</si>
  <si>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</si>
  <si>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</si>
  <si>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</si>
  <si>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</si>
  <si>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</si>
  <si>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</si>
  <si>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</si>
  <si>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</si>
  <si>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</si>
  <si>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</si>
  <si>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</si>
  <si>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</si>
  <si>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</si>
  <si>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</si>
  <si>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</si>
  <si>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</si>
  <si>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</si>
  <si>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</si>
  <si>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</si>
  <si>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</si>
  <si>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</si>
  <si>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</si>
  <si>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</si>
  <si>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</si>
  <si>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</si>
  <si>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</si>
  <si>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</si>
  <si>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</si>
  <si>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</si>
  <si>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</si>
  <si>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</si>
  <si>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</si>
  <si>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</si>
  <si>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</si>
  <si>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</si>
  <si>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</si>
  <si>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</si>
  <si>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</si>
  <si>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</si>
  <si>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</si>
  <si>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</si>
  <si>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</si>
  <si>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</si>
  <si>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</si>
  <si>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</si>
  <si>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</si>
  <si>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</si>
  <si>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</si>
  <si>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</si>
  <si>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</si>
  <si>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</si>
  <si>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</si>
  <si>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</si>
  <si>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</si>
  <si>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</si>
  <si>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</si>
  <si>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</si>
  <si>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</si>
  <si>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</si>
  <si>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</si>
  <si>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</si>
  <si>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</si>
  <si>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</si>
  <si>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</si>
  <si>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</si>
  <si>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</si>
  <si>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</si>
  <si>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</si>
  <si>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</si>
  <si>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</si>
  <si>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</si>
  <si>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</si>
  <si>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</si>
  <si>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</si>
  <si>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</si>
  <si>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</si>
  <si>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</si>
  <si>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</si>
  <si>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</si>
  <si>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</si>
  <si>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</si>
  <si>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</si>
  <si>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</si>
  <si>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</si>
  <si>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</si>
  <si>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</si>
  <si>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</si>
  <si>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</si>
  <si>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</si>
  <si>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</si>
  <si>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</si>
  <si>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</si>
  <si>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</si>
  <si>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</si>
  <si>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</si>
  <si>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</si>
  <si>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</si>
  <si>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</si>
  <si>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</si>
  <si>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</si>
  <si>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</si>
  <si>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</si>
  <si>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</si>
  <si>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</si>
  <si>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</si>
  <si>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</si>
  <si>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</si>
  <si>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</si>
  <si>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</si>
  <si>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</si>
  <si>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</si>
  <si>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</si>
  <si>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</si>
  <si>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</si>
  <si>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</si>
  <si>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</si>
  <si>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</si>
  <si>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</si>
  <si>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</si>
  <si>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</si>
  <si>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</si>
  <si>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</si>
  <si>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</si>
  <si>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</si>
  <si>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</si>
  <si>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</si>
  <si>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</si>
  <si>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</si>
  <si>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</si>
  <si>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</si>
  <si>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</si>
  <si>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</si>
  <si>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</si>
  <si>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</si>
  <si>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</si>
  <si>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</si>
  <si>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</si>
  <si>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</si>
  <si>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</si>
  <si>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</si>
  <si>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</si>
  <si>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</si>
  <si>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</si>
  <si>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</si>
  <si>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</si>
  <si>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</si>
  <si>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</si>
  <si>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</si>
  <si>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</si>
  <si>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</si>
  <si>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</si>
  <si>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</si>
  <si>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</si>
  <si>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</si>
  <si>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</si>
  <si>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</si>
  <si>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</si>
  <si>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</si>
  <si>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</si>
  <si>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</si>
  <si>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</si>
  <si>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</si>
  <si>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</si>
  <si>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</si>
  <si>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</si>
  <si>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</si>
  <si>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</si>
  <si>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</si>
  <si>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</si>
  <si>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</si>
  <si>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</si>
  <si>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</si>
  <si>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</si>
  <si>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</si>
  <si>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</si>
  <si>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</si>
  <si>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</si>
  <si>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</si>
  <si>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</si>
  <si>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</si>
  <si>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</si>
  <si>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</si>
  <si>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</si>
  <si>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</si>
  <si>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</si>
  <si>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</si>
  <si>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</si>
  <si>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</si>
  <si>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</si>
  <si>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</si>
  <si>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</si>
  <si>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</si>
  <si>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</si>
  <si>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</si>
  <si>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</si>
  <si>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</si>
  <si>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</si>
  <si>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</si>
  <si>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</si>
  <si>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</si>
  <si>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</si>
  <si>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</si>
  <si>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</si>
  <si>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</si>
  <si>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</si>
  <si>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</si>
  <si>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</si>
  <si>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</si>
  <si>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</si>
  <si>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</si>
  <si>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</si>
  <si>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</si>
  <si>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</si>
  <si>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</si>
  <si>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</si>
  <si>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</si>
  <si>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</si>
  <si>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</si>
  <si>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</si>
  <si>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</si>
  <si>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</si>
  <si>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</si>
  <si>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</si>
  <si>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</si>
  <si>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</si>
  <si>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</si>
  <si>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</si>
  <si>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</si>
  <si>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</si>
  <si>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</si>
  <si>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</si>
  <si>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</si>
  <si>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</si>
  <si>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</si>
  <si>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</si>
  <si>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</si>
  <si>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</si>
  <si>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</si>
  <si>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</si>
  <si>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</si>
  <si>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</si>
  <si>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</si>
  <si>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</si>
  <si>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</si>
  <si>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</si>
  <si>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</si>
  <si>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</si>
  <si>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</si>
  <si>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</si>
  <si>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</si>
  <si>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</si>
  <si>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</si>
  <si>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</si>
  <si>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</si>
  <si>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</si>
  <si>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</si>
  <si>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</si>
  <si>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</si>
  <si>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</si>
  <si>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</si>
  <si>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</si>
  <si>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</si>
  <si>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</si>
  <si>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</si>
  <si>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</si>
  <si>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</si>
  <si>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</si>
  <si>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</si>
  <si>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</si>
  <si>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</si>
  <si>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</si>
  <si>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</si>
  <si>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</si>
  <si>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</si>
  <si>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</si>
  <si>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</si>
  <si>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</si>
  <si>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</si>
  <si>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</si>
  <si>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</si>
  <si>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</si>
  <si>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</si>
  <si>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</si>
  <si>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</si>
  <si>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</si>
  <si>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</si>
  <si>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</si>
  <si>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</si>
  <si>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</si>
  <si>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</si>
  <si>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</si>
  <si>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</si>
  <si>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</si>
  <si>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</si>
  <si>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</si>
  <si>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</si>
  <si>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</si>
  <si>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</si>
  <si>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</si>
  <si>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</si>
  <si>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</si>
  <si>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</si>
  <si>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</si>
  <si>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</si>
  <si>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</si>
  <si>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</si>
  <si>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</si>
  <si>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</si>
  <si>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</si>
  <si>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</si>
  <si>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</si>
  <si>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</si>
  <si>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</si>
  <si>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</si>
  <si>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</si>
  <si>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</si>
  <si>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</si>
  <si>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</si>
  <si>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</si>
  <si>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</si>
  <si>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</si>
  <si>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</si>
  <si>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</si>
  <si>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</si>
  <si>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</si>
  <si>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</si>
  <si>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</si>
  <si>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</si>
  <si>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</si>
  <si>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</si>
  <si>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</si>
  <si>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</si>
  <si>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</si>
  <si>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</si>
  <si>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</si>
  <si>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</si>
  <si>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</si>
  <si>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</si>
  <si>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</si>
  <si>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</si>
  <si>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</si>
  <si>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</si>
  <si>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</si>
  <si>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</si>
  <si>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</si>
  <si>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</si>
  <si>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</si>
  <si>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</si>
  <si>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</si>
  <si>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</si>
  <si>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</si>
  <si>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</si>
  <si>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</si>
  <si>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</si>
  <si>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</si>
  <si>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</si>
  <si>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</si>
  <si>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</si>
  <si>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</si>
  <si>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</si>
  <si>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</si>
  <si>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</si>
  <si>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</si>
  <si>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</si>
  <si>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</si>
  <si>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</si>
  <si>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</si>
  <si>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</si>
  <si>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</si>
  <si>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</si>
  <si>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</si>
  <si>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</si>
  <si>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</si>
  <si>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</si>
  <si>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</si>
  <si>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</si>
  <si>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</si>
  <si>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</si>
  <si>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</si>
  <si>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</si>
  <si>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</si>
  <si>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</si>
  <si>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</si>
  <si>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</si>
  <si>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</si>
  <si>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</si>
  <si>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</si>
  <si>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</si>
  <si>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</si>
  <si>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</si>
  <si>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</si>
  <si>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</si>
  <si>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</si>
  <si>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</si>
  <si>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</si>
  <si>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</si>
  <si>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</si>
  <si>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</si>
  <si>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</si>
  <si>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</si>
  <si>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</si>
  <si>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</si>
  <si>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</si>
  <si>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</si>
  <si>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</si>
  <si>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</si>
  <si>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</si>
  <si>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</si>
  <si>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</si>
  <si>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</si>
  <si>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</si>
  <si>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</si>
  <si>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</si>
  <si>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</si>
  <si>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</si>
  <si>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</si>
  <si>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</si>
  <si>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</si>
  <si>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</si>
  <si>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</si>
  <si>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</si>
  <si>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</si>
  <si>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</si>
  <si>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</si>
  <si>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</si>
  <si>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</si>
  <si>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</si>
  <si>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</si>
  <si>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</si>
  <si>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</si>
  <si>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</si>
  <si>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</si>
  <si>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</si>
  <si>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</si>
  <si>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</si>
  <si>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</si>
  <si>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</si>
  <si>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</si>
  <si>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</si>
  <si>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</si>
  <si>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</si>
  <si>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</si>
  <si>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</si>
  <si>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</si>
  <si>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</si>
  <si>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</si>
  <si>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</si>
  <si>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</si>
  <si>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</si>
  <si>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</si>
  <si>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</si>
  <si>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</si>
  <si>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</si>
  <si>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</si>
  <si>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</si>
  <si>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</si>
  <si>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</si>
  <si>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</si>
  <si>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</si>
  <si>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</si>
  <si>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</si>
  <si>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</si>
  <si>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</si>
  <si>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</si>
  <si>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</si>
  <si>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</si>
  <si>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</si>
  <si>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</si>
  <si>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</si>
  <si>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</si>
  <si>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</si>
  <si>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</si>
  <si>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</si>
  <si>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</si>
  <si>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</si>
  <si>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</si>
  <si>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</si>
  <si>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</si>
  <si>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</si>
  <si>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</si>
  <si>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</si>
  <si>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</si>
  <si>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</si>
  <si>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</si>
  <si>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</si>
  <si>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</si>
  <si>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</si>
  <si>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</si>
  <si>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</si>
  <si>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</si>
  <si>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</si>
  <si>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</si>
  <si>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</si>
  <si>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</si>
  <si>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</si>
  <si>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</si>
  <si>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</si>
  <si>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</si>
  <si>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</si>
  <si>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</si>
  <si>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</si>
  <si>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</si>
  <si>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</si>
  <si>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</si>
  <si>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</si>
  <si>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</si>
  <si>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</si>
  <si>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</si>
  <si>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</si>
  <si>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</si>
  <si>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</si>
  <si>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</si>
  <si>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</si>
  <si>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</si>
  <si>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</si>
  <si>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</si>
  <si>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</si>
  <si>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</si>
  <si>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</si>
  <si>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</si>
  <si>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</si>
  <si>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</si>
  <si>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</si>
  <si>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</si>
  <si>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</si>
  <si>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</si>
  <si>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</si>
  <si>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</si>
  <si>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</si>
  <si>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</si>
  <si>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</si>
  <si>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</si>
  <si>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</si>
  <si>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</si>
  <si>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</si>
  <si>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</si>
  <si>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</si>
  <si>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</si>
  <si>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</si>
  <si>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</si>
  <si>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</si>
  <si>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</si>
  <si>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</si>
  <si>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支出总计</t>
  </si>
  <si>
    <t>附表3：</t>
  </si>
  <si>
    <t>县本级2024年一般公共预算支出表（草案）</t>
  </si>
  <si>
    <t>2023年预算数</t>
  </si>
  <si>
    <t>表4</t>
  </si>
  <si>
    <t>2024年一般公共预算本级基本支出功能分类</t>
  </si>
  <si>
    <t>基本支出</t>
  </si>
  <si>
    <t>201 一般公共服务</t>
  </si>
  <si>
    <t>204 公共安全支出</t>
  </si>
  <si>
    <t>205 教育支出</t>
  </si>
  <si>
    <t>206 科学技术支出</t>
  </si>
  <si>
    <t>207 文化旅游体育与传媒支出</t>
  </si>
  <si>
    <t>208 社会保障和就业支出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</si>
  <si>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</si>
  <si>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</si>
  <si>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</si>
  <si>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</si>
  <si>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</si>
  <si>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</si>
  <si>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</si>
  <si>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220 自然资源海洋气象等支出</t>
  </si>
  <si>
    <t>222 粮油物资储备支出</t>
  </si>
  <si>
    <t>224 灾害防治及应急管理支出</t>
  </si>
  <si>
    <t>支出合计</t>
  </si>
  <si>
    <t>表4.1</t>
  </si>
  <si>
    <t>2024年一般公共预算本级基本支出经济分类</t>
  </si>
  <si>
    <t>项   目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</si>
  <si>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</si>
  <si>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</si>
  <si>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</si>
  <si>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</si>
  <si>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</si>
  <si>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</si>
  <si>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</si>
  <si>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</si>
  <si>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</si>
  <si>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</si>
  <si>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</si>
  <si>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</si>
  <si>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</si>
  <si>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</si>
  <si>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</si>
  <si>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</si>
  <si>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</si>
  <si>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</si>
  <si>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</si>
  <si>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</si>
  <si>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</si>
  <si>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</si>
  <si>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</si>
  <si>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</si>
  <si>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合   计</t>
  </si>
  <si>
    <t>表5</t>
  </si>
  <si>
    <t>2024年上级对县返还性收入和转移支付预算表</t>
  </si>
  <si>
    <t>项 目</t>
  </si>
  <si>
    <t>上级对我县转移支付</t>
  </si>
  <si>
    <t>合 计</t>
  </si>
  <si>
    <t>税收返还</t>
  </si>
  <si>
    <t>所得税基数返还</t>
  </si>
  <si>
    <t>成品油税费改革税收返还</t>
  </si>
  <si>
    <t>增值税税收返还</t>
  </si>
  <si>
    <t>消费税税收返还</t>
  </si>
  <si>
    <t>增值税收入划分税收返还</t>
  </si>
  <si>
    <t>其他收入划分返还</t>
  </si>
  <si>
    <t>一般性转移支付</t>
  </si>
  <si>
    <t>均衡性转移支付收入</t>
  </si>
  <si>
    <t>县级基本财力保障机制奖补资金收入</t>
  </si>
  <si>
    <t>结算补助收入</t>
  </si>
  <si>
    <t>产粮（油）大县奖励资金收入</t>
  </si>
  <si>
    <t>固定数额补助收入</t>
  </si>
  <si>
    <t>巩固脱贫攻坚成果衔接乡村振兴转移支付收入</t>
  </si>
  <si>
    <t>公共安全共同财政事权转移支付收入</t>
  </si>
  <si>
    <t>教育共同财政事权转移支付收入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</si>
  <si>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</si>
  <si>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</si>
  <si>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</si>
  <si>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</si>
  <si>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</si>
  <si>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</si>
  <si>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专项转移支付</t>
  </si>
  <si>
    <t xml:space="preserve"> 一般公共服务</t>
  </si>
  <si>
    <t xml:space="preserve"> 卫生健康</t>
  </si>
  <si>
    <t xml:space="preserve"> 农林水</t>
  </si>
  <si>
    <t xml:space="preserve"> 灾害防治及应急管理</t>
  </si>
  <si>
    <t xml:space="preserve"> 其他收入</t>
  </si>
  <si>
    <t>表6</t>
  </si>
  <si>
    <t>政府一般债务余额情况表</t>
  </si>
  <si>
    <t>执行数</t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</si>
  <si>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年末政府一般债务余额实际数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</si>
  <si>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年末政府一般债务余额限额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</si>
  <si>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年政府一般债券转贷额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</si>
  <si>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年政府向国际组织借款转贷额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</si>
  <si>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年政府一般债务还本额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</si>
  <si>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年末政府一般债务余额预计执行数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</si>
  <si>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年提前下达政府一般债务新增限额</t>
    </r>
  </si>
  <si>
    <t>附表7：</t>
  </si>
  <si>
    <t>2024年政府性基金收入预算表(草案)</t>
  </si>
  <si>
    <t>项         目</t>
  </si>
  <si>
    <t>收入合计：</t>
  </si>
  <si>
    <t>政府性基金收入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</si>
  <si>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</si>
  <si>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</si>
  <si>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</si>
  <si>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</si>
  <si>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</si>
  <si>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专项债券对应项目专项收入</t>
  </si>
  <si>
    <t>上级补助收入</t>
  </si>
  <si>
    <t>债务转贷收入</t>
  </si>
  <si>
    <t>附表8：</t>
  </si>
  <si>
    <t>2024年政府性基金支出预算表(草案)</t>
  </si>
  <si>
    <t>支出合计：</t>
  </si>
  <si>
    <t>政府性基金支出</t>
  </si>
  <si>
    <t>补助下级支出</t>
  </si>
  <si>
    <t>调出资金</t>
  </si>
  <si>
    <t>地方政府专项债务还本支出</t>
  </si>
  <si>
    <t>表9</t>
  </si>
  <si>
    <t>2024年上级对我县政府性基金转移支付预算表</t>
  </si>
  <si>
    <t>资助影院建设</t>
  </si>
  <si>
    <t>移民补助</t>
  </si>
  <si>
    <t>用于社会福利的彩票公益金支出</t>
  </si>
  <si>
    <t>用于残疾人事业的彩票公益金支出</t>
  </si>
  <si>
    <t>用于其他社会公益事业的彩票公益金支出</t>
  </si>
  <si>
    <t>合    计</t>
  </si>
  <si>
    <t>表10</t>
  </si>
  <si>
    <t>2024年政府性基金转移支付表</t>
  </si>
  <si>
    <t>转移支付</t>
  </si>
  <si>
    <t>转移性支出</t>
  </si>
  <si>
    <t>政府性基金预算调出资金</t>
  </si>
  <si>
    <t>表11</t>
  </si>
  <si>
    <t>政府专项债务余额情况表</t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</si>
  <si>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年末政府专项债务余额实际数</t>
    </r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</si>
  <si>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年末政府专项债务余额限额</t>
    </r>
  </si>
  <si>
    <t>2023年政府专项债券发行额</t>
  </si>
  <si>
    <t>2023年政府专项债券还本额</t>
  </si>
  <si>
    <t>2023年末政府专项债务余额预计执行数</t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</si>
  <si>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年提前下达政府专项债务新增限额</t>
    </r>
  </si>
  <si>
    <t>附表12：</t>
  </si>
  <si>
    <t>2024年国有资本经营预算收入表（草案）</t>
  </si>
  <si>
    <t>项     目</t>
  </si>
  <si>
    <t>国有资本经营预算收入</t>
  </si>
  <si>
    <t>其中：利润收入</t>
  </si>
  <si>
    <t xml:space="preserve">       股利、股息收入</t>
  </si>
  <si>
    <t xml:space="preserve">       产权转让收入</t>
  </si>
  <si>
    <t xml:space="preserve">       清算收入</t>
  </si>
  <si>
    <t xml:space="preserve">       其他国有资本经营收入</t>
  </si>
  <si>
    <t>上年结余收入</t>
  </si>
  <si>
    <t>附表13</t>
  </si>
  <si>
    <t>2024年国有资本经营预算支出表（草案）</t>
  </si>
  <si>
    <t>国有资本经营预算支出</t>
  </si>
  <si>
    <t>其中：改革成本支出</t>
  </si>
  <si>
    <t xml:space="preserve">       国有企业资本金注入 </t>
  </si>
  <si>
    <t xml:space="preserve">       国有企业政策性补贴</t>
  </si>
  <si>
    <t xml:space="preserve">       其他国有资本经营支出</t>
  </si>
  <si>
    <t>附表14</t>
  </si>
  <si>
    <t>2024年县本级国有资本经营预算支出表（草案）</t>
  </si>
  <si>
    <t>附表15</t>
  </si>
  <si>
    <t>2024国有资本经营预算转移支付表</t>
  </si>
  <si>
    <t>对下转移支付</t>
  </si>
  <si>
    <t>附表16</t>
  </si>
  <si>
    <t>2024年社会保险基金收入表</t>
  </si>
  <si>
    <t>单位:万元</t>
  </si>
  <si>
    <t>项    目</t>
  </si>
  <si>
    <t xml:space="preserve">    社会保险基金预算收入合计</t>
  </si>
  <si>
    <t xml:space="preserve">       城乡居民社会养老保险基金收入</t>
  </si>
  <si>
    <t xml:space="preserve">        其中：个人缴费收入</t>
  </si>
  <si>
    <t xml:space="preserve">              利息收入</t>
  </si>
  <si>
    <t xml:space="preserve">              政府补贴收入</t>
  </si>
  <si>
    <t xml:space="preserve">              委托投资收益</t>
  </si>
  <si>
    <t xml:space="preserve">              转移收入</t>
  </si>
  <si>
    <t>2024年社会保险基金支出表</t>
  </si>
  <si>
    <t xml:space="preserve">    社会保险基金预算支出合计</t>
  </si>
  <si>
    <t xml:space="preserve">        城乡居民社会养老保险基金支出</t>
  </si>
  <si>
    <t xml:space="preserve">        其中：基础养老金支出</t>
  </si>
  <si>
    <t xml:space="preserve">              个人账户养老金支出</t>
  </si>
  <si>
    <t xml:space="preserve">              丧葬补助金支出</t>
  </si>
  <si>
    <t xml:space="preserve">              转移支出</t>
  </si>
  <si>
    <t>表18</t>
  </si>
  <si>
    <t>2024年县级部门“三公”经费支出预算表</t>
  </si>
  <si>
    <t>公务用车购置及运行费</t>
  </si>
  <si>
    <t>其中：公务用车运行维护费</t>
  </si>
  <si>
    <t xml:space="preserve">      公务用车购置费</t>
  </si>
  <si>
    <r>
      <rPr>
        <sz val="12"/>
        <rFont val="宋体"/>
        <charset val="134"/>
      </rPr>
      <t>备注：按照党中央、国务院以及部门预算管理有关规定，“三公”经费包括因公出国（境）费、公务用车购置及运行费和公务接待费。（</t>
    </r>
    <r>
      <rPr>
        <sz val="12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2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2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 xml:space="preserve">公务接待费，指单位按规定开支的各类公务接待（含外宾接待）支出。
</t>
    </r>
  </si>
  <si>
    <t>表19</t>
  </si>
  <si>
    <t>2024年专项转移支付分地区、分项目公开表</t>
  </si>
  <si>
    <t>小计</t>
  </si>
  <si>
    <t>补助县级</t>
  </si>
  <si>
    <t>补助乡镇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</si>
</sst>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\$#.00"/>
    <numFmt numFmtId="181" formatCode="\$#,##0.00;\(\$#,##0.00\)"/>
    <numFmt numFmtId="182" formatCode="\$#,##0;\(\$#,##0\)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  <numFmt numFmtId="188" formatCode="0;_琀"/>
    <numFmt numFmtId="189" formatCode="0.0"/>
    <numFmt numFmtId="190" formatCode="#,##0_ "/>
    <numFmt numFmtId="191" formatCode="0.00_ "/>
    <numFmt numFmtId="192" formatCode="0_ "/>
    <numFmt numFmtId="193" formatCode="#,##0_);[Red]\(#,##0\)"/>
    <numFmt numFmtId="194" formatCode="0_);[Red]\(0\)"/>
    <numFmt numFmtId="195" formatCode="0.0_);[Red]\(0.0\)"/>
    <numFmt numFmtId="196" formatCode="0.0_ "/>
  </numFmts>
  <fonts count="8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12"/>
      <name val="文星黑体"/>
      <charset val="134"/>
    </font>
    <font>
      <b/>
      <sz val="12"/>
      <name val="方正黑体简体"/>
      <charset val="134"/>
    </font>
    <font>
      <sz val="12"/>
      <name val="文星黑体"/>
      <charset val="134"/>
    </font>
    <font>
      <b/>
      <sz val="20"/>
      <name val="黑体"/>
      <charset val="134"/>
    </font>
    <font>
      <sz val="10"/>
      <name val="宋体"/>
      <charset val="134"/>
    </font>
    <font>
      <b/>
      <sz val="16"/>
      <name val="文星标宋"/>
      <charset val="134"/>
    </font>
    <font>
      <sz val="20"/>
      <name val="文星标宋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2"/>
      <color indexed="10"/>
      <name val="文星黑体"/>
      <charset val="134"/>
    </font>
    <font>
      <b/>
      <sz val="11"/>
      <name val="文星黑体"/>
      <charset val="134"/>
    </font>
    <font>
      <sz val="12"/>
      <name val="宋体"/>
      <charset val="134"/>
      <scheme val="minor"/>
    </font>
    <font>
      <sz val="11"/>
      <name val="文星黑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"/>
      <color indexed="16"/>
      <name val="Courier"/>
      <charset val="134"/>
    </font>
    <font>
      <sz val="1"/>
      <color indexed="8"/>
      <name val="Courier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"/>
      <color indexed="0"/>
      <name val="Courier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20"/>
      <name val="微软雅黑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6" fontId="47" fillId="0" borderId="0">
      <protection locked="0"/>
    </xf>
    <xf numFmtId="176" fontId="48" fillId="0" borderId="0"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/>
    <xf numFmtId="0" fontId="52" fillId="0" borderId="0"/>
    <xf numFmtId="176" fontId="53" fillId="0" borderId="0">
      <protection locked="0"/>
    </xf>
    <xf numFmtId="176" fontId="3" fillId="0" borderId="0">
      <protection locked="0"/>
    </xf>
    <xf numFmtId="0" fontId="50" fillId="35" borderId="0" applyNumberFormat="0" applyBorder="0" applyAlignment="0" applyProtection="0"/>
    <xf numFmtId="0" fontId="4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50" fillId="41" borderId="0" applyNumberFormat="0" applyBorder="0" applyAlignment="0" applyProtection="0"/>
    <xf numFmtId="0" fontId="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4" fillId="44" borderId="0" applyNumberFormat="0" applyBorder="0" applyAlignment="0" applyProtection="0"/>
    <xf numFmtId="0" fontId="50" fillId="45" borderId="0" applyNumberFormat="0" applyBorder="0" applyAlignment="0" applyProtection="0"/>
    <xf numFmtId="0" fontId="4" fillId="46" borderId="0" applyNumberFormat="0" applyBorder="0" applyAlignment="0" applyProtection="0"/>
    <xf numFmtId="0" fontId="50" fillId="46" borderId="0" applyNumberFormat="0" applyBorder="0" applyAlignment="0" applyProtection="0"/>
    <xf numFmtId="177" fontId="54" fillId="0" borderId="0" applyFill="0" applyBorder="0" applyAlignment="0"/>
    <xf numFmtId="0" fontId="55" fillId="0" borderId="0" applyNumberFormat="0" applyFill="0" applyBorder="0" applyAlignment="0" applyProtection="0"/>
    <xf numFmtId="41" fontId="3" fillId="0" borderId="0" applyFont="0" applyFill="0" applyBorder="0" applyAlignment="0" applyProtection="0"/>
    <xf numFmtId="178" fontId="56" fillId="0" borderId="0"/>
    <xf numFmtId="4" fontId="48" fillId="0" borderId="0">
      <protection locked="0"/>
    </xf>
    <xf numFmtId="179" fontId="3" fillId="0" borderId="0" applyFont="0" applyFill="0" applyBorder="0" applyAlignment="0" applyProtection="0"/>
    <xf numFmtId="180" fontId="48" fillId="0" borderId="0">
      <protection locked="0"/>
    </xf>
    <xf numFmtId="181" fontId="56" fillId="0" borderId="0"/>
    <xf numFmtId="0" fontId="57" fillId="0" borderId="0" applyProtection="0"/>
    <xf numFmtId="182" fontId="56" fillId="0" borderId="0"/>
    <xf numFmtId="2" fontId="57" fillId="0" borderId="0" applyProtection="0"/>
    <xf numFmtId="0" fontId="58" fillId="40" borderId="0" applyNumberFormat="0" applyBorder="0" applyAlignment="0" applyProtection="0"/>
    <xf numFmtId="0" fontId="59" fillId="0" borderId="18" applyNumberFormat="0" applyAlignment="0" applyProtection="0">
      <alignment horizontal="left" vertical="center"/>
    </xf>
    <xf numFmtId="0" fontId="59" fillId="0" borderId="9">
      <alignment horizontal="left" vertical="center"/>
    </xf>
    <xf numFmtId="0" fontId="60" fillId="0" borderId="0" applyProtection="0"/>
    <xf numFmtId="0" fontId="59" fillId="0" borderId="0" applyProtection="0"/>
    <xf numFmtId="0" fontId="58" fillId="2" borderId="2" applyNumberFormat="0" applyBorder="0" applyAlignment="0" applyProtection="0"/>
    <xf numFmtId="37" fontId="61" fillId="0" borderId="0"/>
    <xf numFmtId="0" fontId="62" fillId="0" borderId="0"/>
    <xf numFmtId="0" fontId="8" fillId="0" borderId="0"/>
    <xf numFmtId="0" fontId="63" fillId="0" borderId="0"/>
    <xf numFmtId="0" fontId="64" fillId="0" borderId="0"/>
    <xf numFmtId="10" fontId="3" fillId="0" borderId="0" applyFont="0" applyFill="0" applyBorder="0" applyAlignment="0" applyProtection="0"/>
    <xf numFmtId="1" fontId="49" fillId="0" borderId="0"/>
    <xf numFmtId="0" fontId="3" fillId="0" borderId="0" applyNumberFormat="0" applyFill="0" applyBorder="0" applyAlignment="0" applyProtection="0"/>
    <xf numFmtId="0" fontId="57" fillId="0" borderId="19" applyProtection="0"/>
    <xf numFmtId="9" fontId="3" fillId="0" borderId="0" applyFont="0" applyFill="0" applyBorder="0" applyAlignment="0" applyProtection="0"/>
    <xf numFmtId="0" fontId="7" fillId="0" borderId="2">
      <alignment horizontal="distributed" vertical="center" wrapText="1"/>
    </xf>
    <xf numFmtId="0" fontId="65" fillId="39" borderId="0" applyNumberFormat="0" applyBorder="0" applyAlignment="0" applyProtection="0"/>
    <xf numFmtId="0" fontId="66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/>
    <xf numFmtId="0" fontId="68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9" fillId="0" borderId="0"/>
    <xf numFmtId="0" fontId="3" fillId="0" borderId="0"/>
    <xf numFmtId="0" fontId="3" fillId="0" borderId="0">
      <alignment vertical="center"/>
    </xf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1" fillId="42" borderId="0" applyNumberFormat="0" applyBorder="0" applyAlignment="0" applyProtection="0"/>
    <xf numFmtId="0" fontId="71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6" fillId="0" borderId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77" fillId="51" borderId="0" applyNumberFormat="0" applyBorder="0" applyAlignment="0" applyProtection="0"/>
    <xf numFmtId="1" fontId="7" fillId="0" borderId="2">
      <alignment vertical="center"/>
      <protection locked="0"/>
    </xf>
    <xf numFmtId="0" fontId="78" fillId="0" borderId="0"/>
    <xf numFmtId="189" fontId="7" fillId="0" borderId="2">
      <alignment vertical="center"/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79" fillId="0" borderId="0"/>
  </cellStyleXfs>
  <cellXfs count="197">
    <xf numFmtId="0" fontId="0" fillId="0" borderId="0" xfId="0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 wrapText="1"/>
    </xf>
    <xf numFmtId="0" fontId="0" fillId="0" borderId="0" xfId="112" applyFont="1" applyFill="1" applyAlignment="1">
      <alignment horizontal="center" vertical="center"/>
    </xf>
    <xf numFmtId="0" fontId="1" fillId="0" borderId="0" xfId="112" applyFont="1" applyFill="1" applyAlignment="1">
      <alignment vertical="center" wrapText="1"/>
    </xf>
    <xf numFmtId="0" fontId="2" fillId="0" borderId="0" xfId="112" applyFont="1" applyFill="1" applyAlignment="1">
      <alignment horizontal="center" vertical="center"/>
    </xf>
    <xf numFmtId="0" fontId="0" fillId="0" borderId="0" xfId="112" applyFont="1" applyFill="1" applyAlignment="1">
      <alignment horizontal="right" vertical="center"/>
    </xf>
    <xf numFmtId="0" fontId="1" fillId="0" borderId="1" xfId="112" applyFont="1" applyFill="1" applyBorder="1" applyAlignment="1">
      <alignment horizontal="center" vertical="center" wrapText="1"/>
    </xf>
    <xf numFmtId="0" fontId="1" fillId="0" borderId="2" xfId="112" applyFont="1" applyFill="1" applyBorder="1" applyAlignment="1">
      <alignment horizontal="center" vertical="center"/>
    </xf>
    <xf numFmtId="0" fontId="1" fillId="0" borderId="3" xfId="112" applyFont="1" applyFill="1" applyBorder="1" applyAlignment="1">
      <alignment horizontal="center" vertical="center" wrapText="1"/>
    </xf>
    <xf numFmtId="0" fontId="1" fillId="0" borderId="2" xfId="112" applyFont="1" applyFill="1" applyBorder="1" applyAlignment="1">
      <alignment horizontal="center" vertical="center" wrapText="1"/>
    </xf>
    <xf numFmtId="190" fontId="1" fillId="0" borderId="2" xfId="112" applyNumberFormat="1" applyFont="1" applyFill="1" applyBorder="1" applyAlignment="1">
      <alignment horizontal="center" vertical="center" wrapText="1"/>
    </xf>
    <xf numFmtId="0" fontId="1" fillId="0" borderId="3" xfId="112" applyFont="1" applyFill="1" applyBorder="1" applyAlignment="1">
      <alignment horizontal="left" vertical="center" wrapText="1"/>
    </xf>
    <xf numFmtId="190" fontId="1" fillId="0" borderId="2" xfId="112" applyNumberFormat="1" applyFont="1" applyFill="1" applyBorder="1" applyAlignment="1">
      <alignment horizontal="center" vertical="center"/>
    </xf>
    <xf numFmtId="3" fontId="0" fillId="0" borderId="2" xfId="112" applyNumberFormat="1" applyFont="1" applyFill="1" applyBorder="1" applyAlignment="1">
      <alignment horizontal="left" vertical="center" wrapText="1" indent="1"/>
    </xf>
    <xf numFmtId="190" fontId="0" fillId="0" borderId="2" xfId="112" applyNumberFormat="1" applyFont="1" applyFill="1" applyBorder="1" applyAlignment="1">
      <alignment horizontal="center" vertical="center"/>
    </xf>
    <xf numFmtId="0" fontId="1" fillId="0" borderId="2" xfId="112" applyFont="1" applyFill="1" applyBorder="1" applyAlignment="1">
      <alignment horizontal="left" vertical="center" wrapText="1"/>
    </xf>
    <xf numFmtId="0" fontId="0" fillId="0" borderId="2" xfId="112" applyNumberFormat="1" applyFont="1" applyFill="1" applyBorder="1" applyAlignment="1">
      <alignment horizontal="left" vertical="center" wrapText="1" indent="1"/>
    </xf>
    <xf numFmtId="0" fontId="0" fillId="0" borderId="4" xfId="112" applyNumberFormat="1" applyFont="1" applyFill="1" applyBorder="1" applyAlignment="1">
      <alignment horizontal="left" vertical="center" wrapText="1" indent="1"/>
    </xf>
    <xf numFmtId="0" fontId="3" fillId="0" borderId="4" xfId="112" applyNumberFormat="1" applyFont="1" applyFill="1" applyBorder="1" applyAlignment="1">
      <alignment horizontal="left" vertical="center" wrapText="1" indent="1"/>
    </xf>
    <xf numFmtId="0" fontId="4" fillId="0" borderId="0" xfId="107" applyFont="1" applyFill="1" applyAlignment="1"/>
    <xf numFmtId="0" fontId="5" fillId="0" borderId="0" xfId="107" applyFill="1" applyAlignment="1"/>
    <xf numFmtId="0" fontId="1" fillId="0" borderId="0" xfId="107" applyFont="1" applyFill="1" applyAlignment="1">
      <alignment vertical="center"/>
    </xf>
    <xf numFmtId="0" fontId="1" fillId="0" borderId="0" xfId="107" applyFont="1" applyFill="1" applyAlignment="1"/>
    <xf numFmtId="0" fontId="2" fillId="0" borderId="0" xfId="107" applyFont="1" applyFill="1" applyAlignment="1">
      <alignment horizontal="center" vertical="center"/>
    </xf>
    <xf numFmtId="0" fontId="2" fillId="0" borderId="0" xfId="107" applyFont="1" applyFill="1" applyAlignment="1">
      <alignment vertical="center"/>
    </xf>
    <xf numFmtId="1" fontId="6" fillId="0" borderId="0" xfId="107" applyNumberFormat="1" applyFont="1" applyFill="1" applyAlignment="1"/>
    <xf numFmtId="1" fontId="7" fillId="0" borderId="0" xfId="107" applyNumberFormat="1" applyFont="1" applyFill="1" applyAlignment="1">
      <alignment horizontal="right" vertical="center"/>
    </xf>
    <xf numFmtId="0" fontId="6" fillId="0" borderId="0" xfId="107" applyFont="1" applyFill="1" applyAlignment="1"/>
    <xf numFmtId="0" fontId="1" fillId="0" borderId="2" xfId="107" applyFont="1" applyFill="1" applyBorder="1" applyAlignment="1">
      <alignment horizontal="center" vertical="center"/>
    </xf>
    <xf numFmtId="49" fontId="1" fillId="0" borderId="2" xfId="107" applyNumberFormat="1" applyFont="1" applyFill="1" applyBorder="1" applyAlignment="1" applyProtection="1">
      <alignment horizontal="center" vertical="center"/>
    </xf>
    <xf numFmtId="0" fontId="3" fillId="0" borderId="2" xfId="107" applyFont="1" applyFill="1" applyBorder="1" applyAlignment="1">
      <alignment vertical="center"/>
    </xf>
    <xf numFmtId="190" fontId="3" fillId="0" borderId="2" xfId="107" applyNumberFormat="1" applyFont="1" applyFill="1" applyBorder="1" applyAlignment="1" applyProtection="1">
      <alignment horizontal="center" vertical="center"/>
    </xf>
    <xf numFmtId="190" fontId="3" fillId="0" borderId="2" xfId="107" applyNumberFormat="1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vertical="center"/>
    </xf>
    <xf numFmtId="190" fontId="4" fillId="0" borderId="0" xfId="107" applyNumberFormat="1" applyFont="1" applyFill="1" applyAlignment="1"/>
    <xf numFmtId="190" fontId="1" fillId="0" borderId="2" xfId="107" applyNumberFormat="1" applyFont="1" applyFill="1" applyBorder="1" applyAlignment="1" applyProtection="1">
      <alignment horizontal="center" vertical="center"/>
    </xf>
    <xf numFmtId="191" fontId="3" fillId="0" borderId="0" xfId="107" applyNumberFormat="1" applyFont="1" applyFill="1" applyBorder="1" applyAlignment="1">
      <alignment horizontal="left" vertical="center" wrapText="1"/>
    </xf>
    <xf numFmtId="190" fontId="5" fillId="0" borderId="0" xfId="107" applyNumberFormat="1" applyFill="1" applyAlignment="1"/>
    <xf numFmtId="0" fontId="8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111" applyFont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90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190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3" fillId="0" borderId="0" xfId="115" applyFill="1">
      <alignment vertical="center"/>
    </xf>
    <xf numFmtId="0" fontId="1" fillId="0" borderId="4" xfId="108" applyFont="1" applyBorder="1" applyAlignment="1">
      <alignment horizontal="center" vertical="center" wrapText="1"/>
    </xf>
    <xf numFmtId="0" fontId="1" fillId="0" borderId="2" xfId="111" applyFont="1" applyBorder="1" applyAlignment="1">
      <alignment horizontal="center" vertical="center"/>
    </xf>
    <xf numFmtId="0" fontId="1" fillId="0" borderId="5" xfId="108" applyFont="1" applyBorder="1" applyAlignment="1">
      <alignment horizontal="center" vertical="center" wrapText="1"/>
    </xf>
    <xf numFmtId="49" fontId="1" fillId="0" borderId="2" xfId="107" applyNumberFormat="1" applyFont="1" applyFill="1" applyBorder="1" applyAlignment="1" applyProtection="1">
      <alignment horizontal="left" vertical="center" wrapText="1"/>
    </xf>
    <xf numFmtId="193" fontId="1" fillId="0" borderId="2" xfId="109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left" vertical="center" indent="2"/>
    </xf>
    <xf numFmtId="193" fontId="1" fillId="0" borderId="2" xfId="107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194" fontId="0" fillId="0" borderId="0" xfId="120" applyNumberFormat="1" applyFont="1"/>
    <xf numFmtId="0" fontId="11" fillId="0" borderId="0" xfId="120" applyFont="1"/>
    <xf numFmtId="0" fontId="11" fillId="0" borderId="0" xfId="122" applyFont="1" applyBorder="1" applyAlignment="1">
      <alignment horizontal="right" vertical="center"/>
    </xf>
    <xf numFmtId="0" fontId="12" fillId="2" borderId="2" xfId="120" applyFont="1" applyFill="1" applyBorder="1" applyAlignment="1">
      <alignment horizontal="center" vertical="center"/>
    </xf>
    <xf numFmtId="0" fontId="12" fillId="0" borderId="2" xfId="12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indent="1"/>
    </xf>
    <xf numFmtId="0" fontId="3" fillId="0" borderId="0" xfId="120"/>
    <xf numFmtId="0" fontId="11" fillId="2" borderId="2" xfId="120" applyFont="1" applyFill="1" applyBorder="1" applyAlignment="1">
      <alignment horizontal="center" vertical="center"/>
    </xf>
    <xf numFmtId="190" fontId="11" fillId="0" borderId="2" xfId="120" applyNumberFormat="1" applyFont="1" applyFill="1" applyBorder="1" applyAlignment="1">
      <alignment horizontal="center" vertical="center"/>
    </xf>
    <xf numFmtId="194" fontId="3" fillId="0" borderId="0" xfId="120" applyNumberFormat="1"/>
    <xf numFmtId="0" fontId="13" fillId="0" borderId="2" xfId="120" applyFont="1" applyFill="1" applyBorder="1" applyAlignment="1">
      <alignment horizontal="left" vertical="center" indent="1"/>
    </xf>
    <xf numFmtId="0" fontId="0" fillId="0" borderId="0" xfId="120" applyFont="1"/>
    <xf numFmtId="0" fontId="11" fillId="0" borderId="0" xfId="12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121" applyFont="1" applyFill="1">
      <alignment vertical="center"/>
    </xf>
    <xf numFmtId="0" fontId="14" fillId="0" borderId="0" xfId="121" applyFont="1" applyFill="1" applyAlignment="1">
      <alignment vertical="center"/>
    </xf>
    <xf numFmtId="0" fontId="14" fillId="0" borderId="0" xfId="121" applyFont="1" applyFill="1" applyBorder="1" applyAlignment="1">
      <alignment vertical="center"/>
    </xf>
    <xf numFmtId="0" fontId="0" fillId="0" borderId="0" xfId="121" applyFont="1" applyFill="1" applyBorder="1" applyAlignment="1">
      <alignment horizontal="right" vertical="center" wrapText="1"/>
    </xf>
    <xf numFmtId="0" fontId="1" fillId="0" borderId="4" xfId="121" applyFont="1" applyFill="1" applyBorder="1" applyAlignment="1">
      <alignment horizontal="center" vertical="center" wrapText="1"/>
    </xf>
    <xf numFmtId="0" fontId="1" fillId="0" borderId="2" xfId="121" applyFont="1" applyFill="1" applyBorder="1" applyAlignment="1">
      <alignment horizontal="center" vertical="center" wrapText="1"/>
    </xf>
    <xf numFmtId="0" fontId="1" fillId="0" borderId="5" xfId="12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115" applyFont="1" applyFill="1">
      <alignment vertical="center"/>
    </xf>
    <xf numFmtId="0" fontId="15" fillId="0" borderId="0" xfId="115" applyFont="1" applyFill="1">
      <alignment vertical="center"/>
    </xf>
    <xf numFmtId="0" fontId="1" fillId="0" borderId="0" xfId="115" applyFont="1" applyFill="1">
      <alignment vertical="center"/>
    </xf>
    <xf numFmtId="0" fontId="16" fillId="0" borderId="0" xfId="116" applyNumberFormat="1" applyFont="1" applyAlignment="1">
      <alignment horizontal="center" vertical="center"/>
    </xf>
    <xf numFmtId="0" fontId="6" fillId="0" borderId="0" xfId="115" applyFont="1" applyFill="1">
      <alignment vertical="center"/>
    </xf>
    <xf numFmtId="0" fontId="1" fillId="0" borderId="4" xfId="107" applyFont="1" applyFill="1" applyBorder="1" applyAlignment="1">
      <alignment horizontal="center" vertical="center" wrapText="1"/>
    </xf>
    <xf numFmtId="0" fontId="1" fillId="0" borderId="2" xfId="110" applyFont="1" applyFill="1" applyBorder="1" applyAlignment="1">
      <alignment horizontal="center" vertical="center"/>
    </xf>
    <xf numFmtId="49" fontId="0" fillId="0" borderId="2" xfId="107" applyNumberFormat="1" applyFont="1" applyFill="1" applyBorder="1" applyAlignment="1" applyProtection="1">
      <alignment horizontal="left" vertical="center" wrapText="1" indent="2"/>
    </xf>
    <xf numFmtId="193" fontId="0" fillId="0" borderId="2" xfId="109" applyNumberFormat="1" applyFont="1" applyFill="1" applyBorder="1" applyAlignment="1" applyProtection="1">
      <alignment horizontal="center" vertical="center"/>
    </xf>
    <xf numFmtId="0" fontId="3" fillId="0" borderId="0" xfId="120" applyFont="1"/>
    <xf numFmtId="0" fontId="17" fillId="0" borderId="0" xfId="120" applyFont="1" applyAlignment="1"/>
    <xf numFmtId="194" fontId="11" fillId="0" borderId="2" xfId="120" applyNumberFormat="1" applyFont="1" applyFill="1" applyBorder="1" applyAlignment="1">
      <alignment horizontal="center" vertical="center"/>
    </xf>
    <xf numFmtId="0" fontId="13" fillId="0" borderId="2" xfId="120" applyFont="1" applyFill="1" applyBorder="1" applyAlignment="1">
      <alignment horizontal="left" vertical="center"/>
    </xf>
    <xf numFmtId="194" fontId="13" fillId="0" borderId="2" xfId="120" applyNumberFormat="1" applyFont="1" applyFill="1" applyBorder="1" applyAlignment="1">
      <alignment horizontal="center" vertical="center"/>
    </xf>
    <xf numFmtId="0" fontId="13" fillId="0" borderId="2" xfId="120" applyFont="1" applyFill="1" applyBorder="1" applyAlignment="1">
      <alignment horizontal="left" vertical="center" indent="2"/>
    </xf>
    <xf numFmtId="0" fontId="13" fillId="0" borderId="2" xfId="120" applyFont="1" applyFill="1" applyBorder="1" applyAlignment="1">
      <alignment horizontal="center" vertical="center"/>
    </xf>
    <xf numFmtId="194" fontId="13" fillId="0" borderId="2" xfId="120" applyNumberFormat="1" applyFont="1" applyBorder="1" applyAlignment="1">
      <alignment horizontal="center" vertical="center"/>
    </xf>
    <xf numFmtId="0" fontId="1" fillId="0" borderId="0" xfId="120" applyFont="1"/>
    <xf numFmtId="0" fontId="18" fillId="0" borderId="0" xfId="0" applyFont="1">
      <alignment vertical="center"/>
    </xf>
    <xf numFmtId="0" fontId="11" fillId="0" borderId="2" xfId="120" applyFont="1" applyFill="1" applyBorder="1" applyAlignment="1">
      <alignment horizontal="center" vertical="center"/>
    </xf>
    <xf numFmtId="0" fontId="3" fillId="0" borderId="2" xfId="120" applyFont="1" applyFill="1" applyBorder="1" applyAlignment="1">
      <alignment horizontal="left" vertical="center"/>
    </xf>
    <xf numFmtId="0" fontId="3" fillId="0" borderId="2" xfId="120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 applyProtection="1">
      <alignment horizontal="left" vertical="center" indent="2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2"/>
    </xf>
    <xf numFmtId="0" fontId="3" fillId="0" borderId="2" xfId="0" applyFont="1" applyFill="1" applyBorder="1" applyAlignment="1">
      <alignment horizontal="left" vertical="center" indent="2"/>
    </xf>
    <xf numFmtId="0" fontId="3" fillId="0" borderId="2" xfId="120" applyFont="1" applyFill="1" applyBorder="1" applyAlignment="1">
      <alignment horizontal="left" vertical="center" indent="1"/>
    </xf>
    <xf numFmtId="195" fontId="0" fillId="0" borderId="0" xfId="121" applyNumberFormat="1" applyFont="1" applyFill="1">
      <alignment vertical="center"/>
    </xf>
    <xf numFmtId="0" fontId="2" fillId="0" borderId="0" xfId="116" applyNumberFormat="1" applyFont="1" applyAlignment="1">
      <alignment horizontal="center" vertical="center"/>
    </xf>
    <xf numFmtId="0" fontId="14" fillId="0" borderId="0" xfId="121" applyFont="1" applyFill="1" applyAlignment="1"/>
    <xf numFmtId="0" fontId="0" fillId="0" borderId="0" xfId="121" applyFont="1" applyFill="1" applyBorder="1" applyAlignment="1">
      <alignment horizontal="right" wrapText="1"/>
    </xf>
    <xf numFmtId="195" fontId="1" fillId="0" borderId="2" xfId="121" applyNumberFormat="1" applyFont="1" applyFill="1" applyBorder="1" applyAlignment="1">
      <alignment horizontal="center" vertical="center" wrapText="1"/>
    </xf>
    <xf numFmtId="0" fontId="1" fillId="0" borderId="0" xfId="112" applyFont="1" applyFill="1" applyAlignment="1">
      <alignment vertical="center"/>
    </xf>
    <xf numFmtId="190" fontId="0" fillId="0" borderId="0" xfId="112" applyNumberFormat="1" applyFont="1" applyFill="1" applyAlignment="1">
      <alignment vertical="center"/>
    </xf>
    <xf numFmtId="3" fontId="3" fillId="0" borderId="2" xfId="112" applyNumberFormat="1" applyFont="1" applyFill="1" applyBorder="1" applyAlignment="1">
      <alignment horizontal="left" vertical="center" wrapText="1" indent="1"/>
    </xf>
    <xf numFmtId="3" fontId="1" fillId="0" borderId="4" xfId="112" applyNumberFormat="1" applyFont="1" applyFill="1" applyBorder="1" applyAlignment="1">
      <alignment horizontal="left" vertical="center" wrapText="1"/>
    </xf>
    <xf numFmtId="3" fontId="3" fillId="0" borderId="4" xfId="112" applyNumberFormat="1" applyFont="1" applyFill="1" applyBorder="1" applyAlignment="1">
      <alignment horizontal="left" vertical="center" wrapText="1" indent="1"/>
    </xf>
    <xf numFmtId="0" fontId="1" fillId="0" borderId="0" xfId="106" applyFont="1" applyFill="1" applyAlignment="1">
      <alignment vertical="center"/>
    </xf>
    <xf numFmtId="0" fontId="0" fillId="0" borderId="0" xfId="106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" fillId="0" borderId="2" xfId="106" applyFont="1" applyFill="1" applyBorder="1" applyAlignment="1">
      <alignment horizontal="center" vertical="center"/>
    </xf>
    <xf numFmtId="0" fontId="1" fillId="0" borderId="4" xfId="106" applyFont="1" applyFill="1" applyBorder="1" applyAlignment="1">
      <alignment horizontal="center" vertical="center" wrapText="1"/>
    </xf>
    <xf numFmtId="0" fontId="1" fillId="0" borderId="2" xfId="106" applyFont="1" applyFill="1" applyBorder="1" applyAlignment="1">
      <alignment vertical="center"/>
    </xf>
    <xf numFmtId="193" fontId="1" fillId="0" borderId="2" xfId="119" applyNumberFormat="1" applyFont="1" applyFill="1" applyBorder="1" applyAlignment="1" applyProtection="1">
      <alignment horizontal="center" vertical="center" wrapText="1"/>
    </xf>
    <xf numFmtId="0" fontId="0" fillId="0" borderId="2" xfId="106" applyFont="1" applyFill="1" applyBorder="1" applyAlignment="1">
      <alignment horizontal="left" vertical="center" indent="1"/>
    </xf>
    <xf numFmtId="193" fontId="0" fillId="0" borderId="2" xfId="119" applyNumberFormat="1" applyFont="1" applyFill="1" applyBorder="1" applyAlignment="1" applyProtection="1">
      <alignment horizontal="center" vertical="center" wrapText="1"/>
    </xf>
    <xf numFmtId="190" fontId="0" fillId="0" borderId="0" xfId="106" applyNumberFormat="1" applyFont="1" applyFill="1" applyAlignment="1">
      <alignment vertical="center"/>
    </xf>
    <xf numFmtId="190" fontId="0" fillId="0" borderId="2" xfId="106" applyNumberFormat="1" applyFont="1" applyFill="1" applyBorder="1" applyAlignment="1">
      <alignment vertical="center"/>
    </xf>
    <xf numFmtId="0" fontId="0" fillId="0" borderId="2" xfId="106" applyFont="1" applyFill="1" applyBorder="1" applyAlignment="1">
      <alignment horizontal="center" vertical="center"/>
    </xf>
    <xf numFmtId="0" fontId="1" fillId="0" borderId="2" xfId="117" applyFont="1" applyFill="1" applyBorder="1" applyAlignment="1">
      <alignment horizontal="center" vertical="center"/>
    </xf>
    <xf numFmtId="190" fontId="1" fillId="0" borderId="2" xfId="117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2" xfId="0" applyFont="1" applyFill="1" applyBorder="1" applyAlignment="1">
      <alignment vertical="center"/>
    </xf>
    <xf numFmtId="190" fontId="7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distributed" vertical="center"/>
    </xf>
    <xf numFmtId="190" fontId="20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7" fillId="0" borderId="0" xfId="116" applyFont="1" applyFill="1" applyAlignment="1">
      <alignment horizontal="left" vertical="center"/>
    </xf>
    <xf numFmtId="0" fontId="7" fillId="0" borderId="0" xfId="116" applyFont="1" applyFill="1" applyAlignment="1">
      <alignment horizontal="center" vertical="center"/>
    </xf>
    <xf numFmtId="0" fontId="7" fillId="0" borderId="0" xfId="116" applyFont="1" applyAlignment="1">
      <alignment horizontal="left" vertical="center"/>
    </xf>
    <xf numFmtId="196" fontId="7" fillId="0" borderId="0" xfId="116" applyNumberFormat="1" applyFont="1" applyFill="1" applyAlignment="1">
      <alignment horizontal="center" vertical="center"/>
    </xf>
    <xf numFmtId="0" fontId="13" fillId="0" borderId="0" xfId="116" applyFont="1" applyAlignment="1">
      <alignment horizontal="left" vertical="center"/>
    </xf>
    <xf numFmtId="0" fontId="22" fillId="0" borderId="0" xfId="116" applyFont="1" applyFill="1" applyAlignment="1">
      <alignment horizontal="center" vertical="center"/>
    </xf>
    <xf numFmtId="196" fontId="11" fillId="0" borderId="0" xfId="122" applyNumberFormat="1" applyFont="1" applyBorder="1" applyAlignment="1">
      <alignment horizontal="right" vertical="center"/>
    </xf>
    <xf numFmtId="196" fontId="23" fillId="0" borderId="0" xfId="122" applyNumberFormat="1" applyFont="1" applyBorder="1" applyAlignment="1">
      <alignment horizontal="right" vertical="center"/>
    </xf>
    <xf numFmtId="0" fontId="11" fillId="0" borderId="2" xfId="116" applyFont="1" applyFill="1" applyBorder="1" applyAlignment="1">
      <alignment horizontal="center" vertical="center"/>
    </xf>
    <xf numFmtId="192" fontId="11" fillId="0" borderId="2" xfId="116" applyNumberFormat="1" applyFont="1" applyFill="1" applyBorder="1" applyAlignment="1">
      <alignment horizontal="center" vertical="center"/>
    </xf>
    <xf numFmtId="196" fontId="11" fillId="0" borderId="2" xfId="116" applyNumberFormat="1" applyFont="1" applyFill="1" applyBorder="1" applyAlignment="1">
      <alignment horizontal="center" vertical="center"/>
    </xf>
    <xf numFmtId="0" fontId="24" fillId="0" borderId="2" xfId="116" applyFont="1" applyFill="1" applyBorder="1" applyAlignment="1">
      <alignment horizontal="left" vertical="center"/>
    </xf>
    <xf numFmtId="1" fontId="24" fillId="0" borderId="2" xfId="118" applyNumberFormat="1" applyFont="1" applyFill="1" applyBorder="1" applyAlignment="1" applyProtection="1">
      <alignment horizontal="center" vertical="center" wrapText="1"/>
    </xf>
    <xf numFmtId="196" fontId="24" fillId="0" borderId="2" xfId="114" applyNumberFormat="1" applyFont="1" applyFill="1" applyBorder="1" applyAlignment="1">
      <alignment horizontal="center" vertical="center" wrapText="1"/>
    </xf>
    <xf numFmtId="0" fontId="24" fillId="0" borderId="2" xfId="116" applyFont="1" applyFill="1" applyBorder="1" applyAlignment="1">
      <alignment horizontal="left" vertical="center" indent="1"/>
    </xf>
    <xf numFmtId="1" fontId="7" fillId="0" borderId="0" xfId="116" applyNumberFormat="1" applyFont="1" applyFill="1" applyAlignment="1">
      <alignment horizontal="left" vertical="center"/>
    </xf>
    <xf numFmtId="196" fontId="24" fillId="0" borderId="2" xfId="114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21" fillId="0" borderId="0" xfId="0" applyFont="1">
      <alignment vertical="center"/>
    </xf>
    <xf numFmtId="0" fontId="25" fillId="0" borderId="0" xfId="116" applyFont="1" applyAlignment="1">
      <alignment horizontal="left" vertical="center"/>
    </xf>
    <xf numFmtId="0" fontId="7" fillId="0" borderId="0" xfId="116" applyFont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190" fontId="1" fillId="0" borderId="4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190" fontId="20" fillId="0" borderId="2" xfId="0" applyNumberFormat="1" applyFont="1" applyFill="1" applyBorder="1" applyAlignment="1">
      <alignment horizontal="center" vertical="center"/>
    </xf>
    <xf numFmtId="191" fontId="20" fillId="0" borderId="2" xfId="0" applyNumberFormat="1" applyFont="1" applyFill="1" applyBorder="1" applyAlignment="1">
      <alignment horizontal="center" vertical="center"/>
    </xf>
    <xf numFmtId="192" fontId="20" fillId="0" borderId="7" xfId="0" applyNumberFormat="1" applyFont="1" applyFill="1" applyBorder="1" applyAlignment="1" applyProtection="1">
      <alignment horizontal="left" vertical="center"/>
      <protection locked="0"/>
    </xf>
    <xf numFmtId="196" fontId="20" fillId="0" borderId="7" xfId="0" applyNumberFormat="1" applyFont="1" applyFill="1" applyBorder="1" applyAlignment="1" applyProtection="1">
      <alignment horizontal="left" vertical="center"/>
      <protection locked="0"/>
    </xf>
    <xf numFmtId="192" fontId="20" fillId="0" borderId="8" xfId="0" applyNumberFormat="1" applyFont="1" applyFill="1" applyBorder="1" applyAlignment="1" applyProtection="1">
      <alignment horizontal="left" vertical="center"/>
      <protection locked="0"/>
    </xf>
    <xf numFmtId="196" fontId="20" fillId="0" borderId="8" xfId="0" applyNumberFormat="1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>
      <alignment vertical="center"/>
    </xf>
    <xf numFmtId="191" fontId="20" fillId="0" borderId="2" xfId="0" applyNumberFormat="1" applyFont="1" applyFill="1" applyBorder="1" applyAlignment="1" applyProtection="1">
      <alignment horizontal="center" vertical="center"/>
      <protection locked="0"/>
    </xf>
    <xf numFmtId="19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191" fontId="8" fillId="0" borderId="0" xfId="0" applyNumberFormat="1" applyFont="1" applyFill="1" applyAlignment="1">
      <alignment vertical="center"/>
    </xf>
    <xf numFmtId="0" fontId="7" fillId="0" borderId="0" xfId="116" applyFont="1" applyAlignment="1">
      <alignment horizontal="center" vertical="center"/>
    </xf>
    <xf numFmtId="0" fontId="25" fillId="0" borderId="0" xfId="116" applyFont="1" applyAlignment="1">
      <alignment horizontal="center" vertical="center"/>
    </xf>
    <xf numFmtId="0" fontId="23" fillId="0" borderId="0" xfId="122" applyFont="1" applyBorder="1" applyAlignment="1">
      <alignment horizontal="right" vertical="center"/>
    </xf>
    <xf numFmtId="0" fontId="11" fillId="0" borderId="2" xfId="116" applyFont="1" applyBorder="1" applyAlignment="1">
      <alignment horizontal="center" vertical="center"/>
    </xf>
    <xf numFmtId="192" fontId="11" fillId="0" borderId="2" xfId="116" applyNumberFormat="1" applyFont="1" applyBorder="1" applyAlignment="1">
      <alignment horizontal="center" vertical="center" wrapText="1" shrinkToFit="1"/>
    </xf>
    <xf numFmtId="192" fontId="24" fillId="0" borderId="2" xfId="114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190" fontId="0" fillId="0" borderId="0" xfId="0" applyNumberFormat="1" applyFont="1" applyFill="1" applyAlignment="1">
      <alignment vertical="center"/>
    </xf>
    <xf numFmtId="196" fontId="0" fillId="0" borderId="0" xfId="0" applyNumberFormat="1" applyFont="1" applyFill="1" applyAlignment="1">
      <alignment vertical="center"/>
    </xf>
    <xf numFmtId="196" fontId="2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190" fontId="1" fillId="0" borderId="2" xfId="0" applyNumberFormat="1" applyFont="1" applyFill="1" applyBorder="1" applyAlignment="1">
      <alignment horizontal="center" vertical="center" wrapText="1"/>
    </xf>
    <xf numFmtId="19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90" fontId="3" fillId="0" borderId="2" xfId="0" applyNumberFormat="1" applyFont="1" applyFill="1" applyBorder="1" applyAlignment="1">
      <alignment horizontal="center" vertical="center"/>
    </xf>
    <xf numFmtId="192" fontId="3" fillId="0" borderId="2" xfId="0" applyNumberFormat="1" applyFont="1" applyFill="1" applyBorder="1" applyAlignment="1">
      <alignment horizontal="center" vertical="center"/>
    </xf>
    <xf numFmtId="196" fontId="3" fillId="0" borderId="2" xfId="0" applyNumberFormat="1" applyFont="1" applyFill="1" applyBorder="1" applyAlignment="1">
      <alignment horizontal="center" vertical="center"/>
    </xf>
    <xf numFmtId="190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distributed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" xfId="49"/>
    <cellStyle name="??_NJ02-44" xfId="50"/>
    <cellStyle name="?鹎%U龡&amp;H齲_x0001_C铣_x0014__x0007__x0001__x0001_" xfId="51"/>
    <cellStyle name="@ET_Style?CF_Style_1" xfId="52"/>
    <cellStyle name="_1" xfId="53"/>
    <cellStyle name="_13-19" xfId="54"/>
    <cellStyle name="»õ" xfId="55"/>
    <cellStyle name="»õ±ò" xfId="56"/>
    <cellStyle name="Accent1" xfId="57"/>
    <cellStyle name="Accent1 - 20%" xfId="58"/>
    <cellStyle name="Accent1 - 60%" xfId="59"/>
    <cellStyle name="Accent2" xfId="60"/>
    <cellStyle name="Accent2 - 20%" xfId="61"/>
    <cellStyle name="Accent2 - 40%" xfId="62"/>
    <cellStyle name="Accent2 - 60%" xfId="63"/>
    <cellStyle name="Accent3 - 40%" xfId="64"/>
    <cellStyle name="Accent3 - 60%" xfId="65"/>
    <cellStyle name="Accent5" xfId="66"/>
    <cellStyle name="Accent5 - 20%" xfId="67"/>
    <cellStyle name="Accent6" xfId="68"/>
    <cellStyle name="Accent6 - 40%" xfId="69"/>
    <cellStyle name="Accent6 - 60%" xfId="70"/>
    <cellStyle name="Calc Currency (0)" xfId="71"/>
    <cellStyle name="ColLevel_0" xfId="72"/>
    <cellStyle name="Comma [0]" xfId="73"/>
    <cellStyle name="comma zerodec" xfId="74"/>
    <cellStyle name="Comma_04" xfId="75"/>
    <cellStyle name="Currency [0]" xfId="76"/>
    <cellStyle name="Currency_04" xfId="77"/>
    <cellStyle name="Currency1" xfId="78"/>
    <cellStyle name="Date" xfId="79"/>
    <cellStyle name="Dollar (zero dec)" xfId="80"/>
    <cellStyle name="Fixed" xfId="81"/>
    <cellStyle name="Grey" xfId="82"/>
    <cellStyle name="Header1" xfId="83"/>
    <cellStyle name="Header2" xfId="84"/>
    <cellStyle name="HEADING1" xfId="85"/>
    <cellStyle name="HEADING2" xfId="86"/>
    <cellStyle name="Input [yellow]" xfId="87"/>
    <cellStyle name="no dec" xfId="88"/>
    <cellStyle name="Norma,_laroux_4_营业在建 (2)_E21" xfId="89"/>
    <cellStyle name="Normal" xfId="90"/>
    <cellStyle name="Normal - Style1" xfId="91"/>
    <cellStyle name="Normal_#10-Headcount" xfId="92"/>
    <cellStyle name="Percent [2]" xfId="93"/>
    <cellStyle name="Percent_laroux" xfId="94"/>
    <cellStyle name="RowLevel_0" xfId="95"/>
    <cellStyle name="Total" xfId="96"/>
    <cellStyle name="百分比 2" xfId="97"/>
    <cellStyle name="表标题" xfId="98"/>
    <cellStyle name="差_05潍坊" xfId="99"/>
    <cellStyle name="差_07临沂" xfId="100"/>
    <cellStyle name="差_12滨州" xfId="101"/>
    <cellStyle name="差_20 2007年河南结算单" xfId="102"/>
    <cellStyle name="差_2006年33甘肃" xfId="103"/>
    <cellStyle name="差_2008年财政收支预算草案(1.4)" xfId="104"/>
    <cellStyle name="差_gdp" xfId="105"/>
    <cellStyle name="常规 10" xfId="106"/>
    <cellStyle name="常规 11" xfId="107"/>
    <cellStyle name="常规 11 2" xfId="108"/>
    <cellStyle name="常规 13" xfId="109"/>
    <cellStyle name="常规 15" xfId="110"/>
    <cellStyle name="常规 15 2" xfId="111"/>
    <cellStyle name="常规 15_1.3日 2017年预算草案 - 副本" xfId="112"/>
    <cellStyle name="常规 2_2009年结算（最终）" xfId="113"/>
    <cellStyle name="常规_09年10月报表--印刷" xfId="114"/>
    <cellStyle name="常规_2007基金预算" xfId="115"/>
    <cellStyle name="常规_2010-01-15_171424" xfId="116"/>
    <cellStyle name="常规_20160105省级2016年预算情况表（最新）" xfId="117"/>
    <cellStyle name="常规_Book3" xfId="118"/>
    <cellStyle name="常规_EE70A06373940074E0430A0804CB0074" xfId="119"/>
    <cellStyle name="常规_报告附表1-7（2011）" xfId="120"/>
    <cellStyle name="常规_附件：2012年出口退税基数及超基数上解情况表" xfId="121"/>
    <cellStyle name="常规_人大报告附表1-7（2013）" xfId="122"/>
    <cellStyle name="超级链接" xfId="123"/>
    <cellStyle name="好_05潍坊" xfId="124"/>
    <cellStyle name="好_07临沂" xfId="125"/>
    <cellStyle name="好_12滨州" xfId="126"/>
    <cellStyle name="好_20 2007年河南结算单" xfId="127"/>
    <cellStyle name="好_2008年财政收支预算草案(1.4)" xfId="128"/>
    <cellStyle name="好_gdp" xfId="129"/>
    <cellStyle name="后继超级链接" xfId="130"/>
    <cellStyle name="后继超链接" xfId="131"/>
    <cellStyle name="货币 2" xfId="132"/>
    <cellStyle name="霓付 [0]_ +Foil &amp; -FOIL &amp; PAPER" xfId="133"/>
    <cellStyle name="霓付_ +Foil &amp; -FOIL &amp; PAPER" xfId="134"/>
    <cellStyle name="烹拳 [0]_ +Foil &amp; -FOIL &amp; PAPER" xfId="135"/>
    <cellStyle name="烹拳_ +Foil &amp; -FOIL &amp; PAPER" xfId="136"/>
    <cellStyle name="千分位_ 白土" xfId="137"/>
    <cellStyle name="千位_(人代会用)" xfId="138"/>
    <cellStyle name="千位分隔[0] 3" xfId="139"/>
    <cellStyle name="钎霖_4岿角利" xfId="140"/>
    <cellStyle name="强调 1" xfId="141"/>
    <cellStyle name="强调 2" xfId="142"/>
    <cellStyle name="强调 3" xfId="143"/>
    <cellStyle name="数字" xfId="144"/>
    <cellStyle name="未定义" xfId="145"/>
    <cellStyle name="小数" xfId="146"/>
    <cellStyle name="콤마 [0]_BOILER-CO1" xfId="147"/>
    <cellStyle name="콤마_BOILER-CO1" xfId="148"/>
    <cellStyle name="표준_0N-HANDLING " xfId="149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  <sheetName val="2017年区划"/>
      <sheetName val="公路里程"/>
      <sheetName val="投入"/>
      <sheetName val="市县名单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2009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中小学生"/>
      <sheetName val="经费权重"/>
      <sheetName val="结余结转"/>
      <sheetName val="L24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_x005f_x005f_x005f_x0000__x005f_x005f_x005f_x0000__x005"/>
      <sheetName val="L24"/>
      <sheetName val="Mp-team 1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  <sheetName val="分县数据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人员支出"/>
      <sheetName val="农业人口"/>
      <sheetName val="#REF!"/>
      <sheetName val="_x005f_x0000__x005f"/>
      <sheetName val="_x005f_x005f_"/>
      <sheetName val="人民银行"/>
      <sheetName val="村级支出"/>
      <sheetName val="_x0"/>
      <sheetName val="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f_x0000__x005f_x0000__x0"/>
      <sheetName val="_x005f_x005f_x005f_x0000__x005f_x005f_x005f_x0000__x005"/>
      <sheetName val="1-4余额表"/>
      <sheetName val="_x005f_x0000__x005f_x0000__x005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5f_x005f_x0000__x005f"/>
      <sheetName val="_x005f_x005f_x005f_x005f_"/>
      <sheetName val="_x005f_x0000__x005f"/>
      <sheetName val="_x005f_x005f_"/>
      <sheetName val="_x005f_x005f_x005f_x005f_x005f_x005f_x005f_x005f_"/>
      <sheetName val="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_x005f_x0000__x005f"/>
      <sheetName val="有效性列表"/>
      <sheetName val="_x005f_x005f_x005f_x005f_x005F"/>
      <sheetName val="_x005f_x005f_x005f_x005f_x005f_x005f_x005f_x005f_x005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7" workbookViewId="0">
      <selection activeCell="H25" sqref="H25"/>
    </sheetView>
  </sheetViews>
  <sheetFormatPr defaultColWidth="9" defaultRowHeight="15" outlineLevelCol="3"/>
  <cols>
    <col min="1" max="1" width="33.625" style="123" customWidth="1"/>
    <col min="2" max="3" width="19.125" style="185" customWidth="1"/>
    <col min="4" max="4" width="19.125" style="186" customWidth="1"/>
    <col min="5" max="245" width="9" style="123"/>
    <col min="246" max="246" width="50.25" style="123" customWidth="1"/>
    <col min="247" max="249" width="30.625" style="123" customWidth="1"/>
    <col min="250" max="501" width="9" style="123"/>
    <col min="502" max="502" width="50.25" style="123" customWidth="1"/>
    <col min="503" max="505" width="30.625" style="123" customWidth="1"/>
    <col min="506" max="757" width="9" style="123"/>
    <col min="758" max="758" width="50.25" style="123" customWidth="1"/>
    <col min="759" max="761" width="30.625" style="123" customWidth="1"/>
    <col min="762" max="1013" width="9" style="123"/>
    <col min="1014" max="1014" width="50.25" style="123" customWidth="1"/>
    <col min="1015" max="1017" width="30.625" style="123" customWidth="1"/>
    <col min="1018" max="1269" width="9" style="123"/>
    <col min="1270" max="1270" width="50.25" style="123" customWidth="1"/>
    <col min="1271" max="1273" width="30.625" style="123" customWidth="1"/>
    <col min="1274" max="1525" width="9" style="123"/>
    <col min="1526" max="1526" width="50.25" style="123" customWidth="1"/>
    <col min="1527" max="1529" width="30.625" style="123" customWidth="1"/>
    <col min="1530" max="1781" width="9" style="123"/>
    <col min="1782" max="1782" width="50.25" style="123" customWidth="1"/>
    <col min="1783" max="1785" width="30.625" style="123" customWidth="1"/>
    <col min="1786" max="2037" width="9" style="123"/>
    <col min="2038" max="2038" width="50.25" style="123" customWidth="1"/>
    <col min="2039" max="2041" width="30.625" style="123" customWidth="1"/>
    <col min="2042" max="2293" width="9" style="123"/>
    <col min="2294" max="2294" width="50.25" style="123" customWidth="1"/>
    <col min="2295" max="2297" width="30.625" style="123" customWidth="1"/>
    <col min="2298" max="2549" width="9" style="123"/>
    <col min="2550" max="2550" width="50.25" style="123" customWidth="1"/>
    <col min="2551" max="2553" width="30.625" style="123" customWidth="1"/>
    <col min="2554" max="2805" width="9" style="123"/>
    <col min="2806" max="2806" width="50.25" style="123" customWidth="1"/>
    <col min="2807" max="2809" width="30.625" style="123" customWidth="1"/>
    <col min="2810" max="3061" width="9" style="123"/>
    <col min="3062" max="3062" width="50.25" style="123" customWidth="1"/>
    <col min="3063" max="3065" width="30.625" style="123" customWidth="1"/>
    <col min="3066" max="3317" width="9" style="123"/>
    <col min="3318" max="3318" width="50.25" style="123" customWidth="1"/>
    <col min="3319" max="3321" width="30.625" style="123" customWidth="1"/>
    <col min="3322" max="3573" width="9" style="123"/>
    <col min="3574" max="3574" width="50.25" style="123" customWidth="1"/>
    <col min="3575" max="3577" width="30.625" style="123" customWidth="1"/>
    <col min="3578" max="3829" width="9" style="123"/>
    <col min="3830" max="3830" width="50.25" style="123" customWidth="1"/>
    <col min="3831" max="3833" width="30.625" style="123" customWidth="1"/>
    <col min="3834" max="4085" width="9" style="123"/>
    <col min="4086" max="4086" width="50.25" style="123" customWidth="1"/>
    <col min="4087" max="4089" width="30.625" style="123" customWidth="1"/>
    <col min="4090" max="4341" width="9" style="123"/>
    <col min="4342" max="4342" width="50.25" style="123" customWidth="1"/>
    <col min="4343" max="4345" width="30.625" style="123" customWidth="1"/>
    <col min="4346" max="4597" width="9" style="123"/>
    <col min="4598" max="4598" width="50.25" style="123" customWidth="1"/>
    <col min="4599" max="4601" width="30.625" style="123" customWidth="1"/>
    <col min="4602" max="4853" width="9" style="123"/>
    <col min="4854" max="4854" width="50.25" style="123" customWidth="1"/>
    <col min="4855" max="4857" width="30.625" style="123" customWidth="1"/>
    <col min="4858" max="5109" width="9" style="123"/>
    <col min="5110" max="5110" width="50.25" style="123" customWidth="1"/>
    <col min="5111" max="5113" width="30.625" style="123" customWidth="1"/>
    <col min="5114" max="5365" width="9" style="123"/>
    <col min="5366" max="5366" width="50.25" style="123" customWidth="1"/>
    <col min="5367" max="5369" width="30.625" style="123" customWidth="1"/>
    <col min="5370" max="5621" width="9" style="123"/>
    <col min="5622" max="5622" width="50.25" style="123" customWidth="1"/>
    <col min="5623" max="5625" width="30.625" style="123" customWidth="1"/>
    <col min="5626" max="5877" width="9" style="123"/>
    <col min="5878" max="5878" width="50.25" style="123" customWidth="1"/>
    <col min="5879" max="5881" width="30.625" style="123" customWidth="1"/>
    <col min="5882" max="6133" width="9" style="123"/>
    <col min="6134" max="6134" width="50.25" style="123" customWidth="1"/>
    <col min="6135" max="6137" width="30.625" style="123" customWidth="1"/>
    <col min="6138" max="6389" width="9" style="123"/>
    <col min="6390" max="6390" width="50.25" style="123" customWidth="1"/>
    <col min="6391" max="6393" width="30.625" style="123" customWidth="1"/>
    <col min="6394" max="6645" width="9" style="123"/>
    <col min="6646" max="6646" width="50.25" style="123" customWidth="1"/>
    <col min="6647" max="6649" width="30.625" style="123" customWidth="1"/>
    <col min="6650" max="6901" width="9" style="123"/>
    <col min="6902" max="6902" width="50.25" style="123" customWidth="1"/>
    <col min="6903" max="6905" width="30.625" style="123" customWidth="1"/>
    <col min="6906" max="7157" width="9" style="123"/>
    <col min="7158" max="7158" width="50.25" style="123" customWidth="1"/>
    <col min="7159" max="7161" width="30.625" style="123" customWidth="1"/>
    <col min="7162" max="7413" width="9" style="123"/>
    <col min="7414" max="7414" width="50.25" style="123" customWidth="1"/>
    <col min="7415" max="7417" width="30.625" style="123" customWidth="1"/>
    <col min="7418" max="7669" width="9" style="123"/>
    <col min="7670" max="7670" width="50.25" style="123" customWidth="1"/>
    <col min="7671" max="7673" width="30.625" style="123" customWidth="1"/>
    <col min="7674" max="7925" width="9" style="123"/>
    <col min="7926" max="7926" width="50.25" style="123" customWidth="1"/>
    <col min="7927" max="7929" width="30.625" style="123" customWidth="1"/>
    <col min="7930" max="8181" width="9" style="123"/>
    <col min="8182" max="8182" width="50.25" style="123" customWidth="1"/>
    <col min="8183" max="8185" width="30.625" style="123" customWidth="1"/>
    <col min="8186" max="8437" width="9" style="123"/>
    <col min="8438" max="8438" width="50.25" style="123" customWidth="1"/>
    <col min="8439" max="8441" width="30.625" style="123" customWidth="1"/>
    <col min="8442" max="8693" width="9" style="123"/>
    <col min="8694" max="8694" width="50.25" style="123" customWidth="1"/>
    <col min="8695" max="8697" width="30.625" style="123" customWidth="1"/>
    <col min="8698" max="8949" width="9" style="123"/>
    <col min="8950" max="8950" width="50.25" style="123" customWidth="1"/>
    <col min="8951" max="8953" width="30.625" style="123" customWidth="1"/>
    <col min="8954" max="9205" width="9" style="123"/>
    <col min="9206" max="9206" width="50.25" style="123" customWidth="1"/>
    <col min="9207" max="9209" width="30.625" style="123" customWidth="1"/>
    <col min="9210" max="9461" width="9" style="123"/>
    <col min="9462" max="9462" width="50.25" style="123" customWidth="1"/>
    <col min="9463" max="9465" width="30.625" style="123" customWidth="1"/>
    <col min="9466" max="9717" width="9" style="123"/>
    <col min="9718" max="9718" width="50.25" style="123" customWidth="1"/>
    <col min="9719" max="9721" width="30.625" style="123" customWidth="1"/>
    <col min="9722" max="9973" width="9" style="123"/>
    <col min="9974" max="9974" width="50.25" style="123" customWidth="1"/>
    <col min="9975" max="9977" width="30.625" style="123" customWidth="1"/>
    <col min="9978" max="10229" width="9" style="123"/>
    <col min="10230" max="10230" width="50.25" style="123" customWidth="1"/>
    <col min="10231" max="10233" width="30.625" style="123" customWidth="1"/>
    <col min="10234" max="10485" width="9" style="123"/>
    <col min="10486" max="10486" width="50.25" style="123" customWidth="1"/>
    <col min="10487" max="10489" width="30.625" style="123" customWidth="1"/>
    <col min="10490" max="10741" width="9" style="123"/>
    <col min="10742" max="10742" width="50.25" style="123" customWidth="1"/>
    <col min="10743" max="10745" width="30.625" style="123" customWidth="1"/>
    <col min="10746" max="10997" width="9" style="123"/>
    <col min="10998" max="10998" width="50.25" style="123" customWidth="1"/>
    <col min="10999" max="11001" width="30.625" style="123" customWidth="1"/>
    <col min="11002" max="11253" width="9" style="123"/>
    <col min="11254" max="11254" width="50.25" style="123" customWidth="1"/>
    <col min="11255" max="11257" width="30.625" style="123" customWidth="1"/>
    <col min="11258" max="11509" width="9" style="123"/>
    <col min="11510" max="11510" width="50.25" style="123" customWidth="1"/>
    <col min="11511" max="11513" width="30.625" style="123" customWidth="1"/>
    <col min="11514" max="11765" width="9" style="123"/>
    <col min="11766" max="11766" width="50.25" style="123" customWidth="1"/>
    <col min="11767" max="11769" width="30.625" style="123" customWidth="1"/>
    <col min="11770" max="12021" width="9" style="123"/>
    <col min="12022" max="12022" width="50.25" style="123" customWidth="1"/>
    <col min="12023" max="12025" width="30.625" style="123" customWidth="1"/>
    <col min="12026" max="12277" width="9" style="123"/>
    <col min="12278" max="12278" width="50.25" style="123" customWidth="1"/>
    <col min="12279" max="12281" width="30.625" style="123" customWidth="1"/>
    <col min="12282" max="12533" width="9" style="123"/>
    <col min="12534" max="12534" width="50.25" style="123" customWidth="1"/>
    <col min="12535" max="12537" width="30.625" style="123" customWidth="1"/>
    <col min="12538" max="12789" width="9" style="123"/>
    <col min="12790" max="12790" width="50.25" style="123" customWidth="1"/>
    <col min="12791" max="12793" width="30.625" style="123" customWidth="1"/>
    <col min="12794" max="13045" width="9" style="123"/>
    <col min="13046" max="13046" width="50.25" style="123" customWidth="1"/>
    <col min="13047" max="13049" width="30.625" style="123" customWidth="1"/>
    <col min="13050" max="13301" width="9" style="123"/>
    <col min="13302" max="13302" width="50.25" style="123" customWidth="1"/>
    <col min="13303" max="13305" width="30.625" style="123" customWidth="1"/>
    <col min="13306" max="13557" width="9" style="123"/>
    <col min="13558" max="13558" width="50.25" style="123" customWidth="1"/>
    <col min="13559" max="13561" width="30.625" style="123" customWidth="1"/>
    <col min="13562" max="13813" width="9" style="123"/>
    <col min="13814" max="13814" width="50.25" style="123" customWidth="1"/>
    <col min="13815" max="13817" width="30.625" style="123" customWidth="1"/>
    <col min="13818" max="14069" width="9" style="123"/>
    <col min="14070" max="14070" width="50.25" style="123" customWidth="1"/>
    <col min="14071" max="14073" width="30.625" style="123" customWidth="1"/>
    <col min="14074" max="14325" width="9" style="123"/>
    <col min="14326" max="14326" width="50.25" style="123" customWidth="1"/>
    <col min="14327" max="14329" width="30.625" style="123" customWidth="1"/>
    <col min="14330" max="14581" width="9" style="123"/>
    <col min="14582" max="14582" width="50.25" style="123" customWidth="1"/>
    <col min="14583" max="14585" width="30.625" style="123" customWidth="1"/>
    <col min="14586" max="14837" width="9" style="123"/>
    <col min="14838" max="14838" width="50.25" style="123" customWidth="1"/>
    <col min="14839" max="14841" width="30.625" style="123" customWidth="1"/>
    <col min="14842" max="15093" width="9" style="123"/>
    <col min="15094" max="15094" width="50.25" style="123" customWidth="1"/>
    <col min="15095" max="15097" width="30.625" style="123" customWidth="1"/>
    <col min="15098" max="15349" width="9" style="123"/>
    <col min="15350" max="15350" width="50.25" style="123" customWidth="1"/>
    <col min="15351" max="15353" width="30.625" style="123" customWidth="1"/>
    <col min="15354" max="15605" width="9" style="123"/>
    <col min="15606" max="15606" width="50.25" style="123" customWidth="1"/>
    <col min="15607" max="15609" width="30.625" style="123" customWidth="1"/>
    <col min="15610" max="15861" width="9" style="123"/>
    <col min="15862" max="15862" width="50.25" style="123" customWidth="1"/>
    <col min="15863" max="15865" width="30.625" style="123" customWidth="1"/>
    <col min="15866" max="16117" width="9" style="123"/>
    <col min="16118" max="16118" width="50.25" style="123" customWidth="1"/>
    <col min="16119" max="16121" width="30.625" style="123" customWidth="1"/>
    <col min="16122" max="16384" width="9" style="123"/>
  </cols>
  <sheetData>
    <row r="1" ht="18" customHeight="1" spans="1:1">
      <c r="A1" s="101" t="s">
        <v>0</v>
      </c>
    </row>
    <row r="2" s="42" customFormat="1" ht="21" spans="1:4">
      <c r="A2" s="86" t="s">
        <v>1</v>
      </c>
      <c r="B2" s="86"/>
      <c r="C2" s="86"/>
      <c r="D2" s="86"/>
    </row>
    <row r="3" spans="1:4">
      <c r="A3" s="42"/>
      <c r="D3" s="187" t="s">
        <v>2</v>
      </c>
    </row>
    <row r="4" ht="36" customHeight="1" spans="1:4">
      <c r="A4" s="188" t="s">
        <v>3</v>
      </c>
      <c r="B4" s="189" t="s">
        <v>4</v>
      </c>
      <c r="C4" s="189" t="s">
        <v>5</v>
      </c>
      <c r="D4" s="190" t="s">
        <v>6</v>
      </c>
    </row>
    <row r="5" ht="24" customHeight="1" spans="1:4">
      <c r="A5" s="191" t="s">
        <v>7</v>
      </c>
      <c r="B5" s="192">
        <f>SUM(B6:B18)</f>
        <v>52111</v>
      </c>
      <c r="C5" s="192">
        <f>SUM(C6:C18)</f>
        <v>56177</v>
      </c>
      <c r="D5" s="193">
        <f t="shared" ref="D5:D26" si="0">C5/B5*100-100</f>
        <v>7.80257527201552</v>
      </c>
    </row>
    <row r="6" ht="24" customHeight="1" spans="1:4">
      <c r="A6" s="191" t="s">
        <v>8</v>
      </c>
      <c r="B6" s="192">
        <v>14856</v>
      </c>
      <c r="C6" s="192">
        <v>10905</v>
      </c>
      <c r="D6" s="194">
        <f t="shared" si="0"/>
        <v>-26.5953150242326</v>
      </c>
    </row>
    <row r="7" ht="24" customHeight="1" spans="1:4">
      <c r="A7" s="191" t="s">
        <v>9</v>
      </c>
      <c r="B7" s="192">
        <v>5974</v>
      </c>
      <c r="C7" s="192">
        <v>7803</v>
      </c>
      <c r="D7" s="194">
        <f t="shared" si="0"/>
        <v>30.6160026782725</v>
      </c>
    </row>
    <row r="8" ht="24" customHeight="1" spans="1:4">
      <c r="A8" s="191" t="s">
        <v>10</v>
      </c>
      <c r="B8" s="192">
        <v>1309</v>
      </c>
      <c r="C8" s="192">
        <v>1587</v>
      </c>
      <c r="D8" s="194">
        <f t="shared" si="0"/>
        <v>21.2375859434683</v>
      </c>
    </row>
    <row r="9" ht="24" customHeight="1" spans="1:4">
      <c r="A9" s="191" t="s">
        <v>11</v>
      </c>
      <c r="B9" s="195">
        <v>3799</v>
      </c>
      <c r="C9" s="192">
        <v>4261</v>
      </c>
      <c r="D9" s="194">
        <f t="shared" si="0"/>
        <v>12.1610950250066</v>
      </c>
    </row>
    <row r="10" ht="24" customHeight="1" spans="1:4">
      <c r="A10" s="191" t="s">
        <v>12</v>
      </c>
      <c r="B10" s="192">
        <v>1194</v>
      </c>
      <c r="C10" s="192">
        <v>870</v>
      </c>
      <c r="D10" s="194">
        <f t="shared" si="0"/>
        <v>-27.1356783919598</v>
      </c>
    </row>
    <row r="11" ht="24" customHeight="1" spans="1:4">
      <c r="A11" s="191" t="s">
        <v>13</v>
      </c>
      <c r="B11" s="192">
        <v>1661</v>
      </c>
      <c r="C11" s="192">
        <v>2076</v>
      </c>
      <c r="D11" s="194">
        <f t="shared" si="0"/>
        <v>24.9849488260084</v>
      </c>
    </row>
    <row r="12" ht="24" customHeight="1" spans="1:4">
      <c r="A12" s="191" t="s">
        <v>14</v>
      </c>
      <c r="B12" s="192">
        <v>1443</v>
      </c>
      <c r="C12" s="192">
        <v>1887</v>
      </c>
      <c r="D12" s="194">
        <f t="shared" si="0"/>
        <v>30.7692307692308</v>
      </c>
    </row>
    <row r="13" ht="24" customHeight="1" spans="1:4">
      <c r="A13" s="191" t="s">
        <v>15</v>
      </c>
      <c r="B13" s="192">
        <v>1293</v>
      </c>
      <c r="C13" s="192">
        <v>1628</v>
      </c>
      <c r="D13" s="194">
        <f t="shared" si="0"/>
        <v>25.9087393658159</v>
      </c>
    </row>
    <row r="14" ht="24" customHeight="1" spans="1:4">
      <c r="A14" s="191" t="s">
        <v>16</v>
      </c>
      <c r="B14" s="192">
        <v>989</v>
      </c>
      <c r="C14" s="192">
        <v>1183</v>
      </c>
      <c r="D14" s="194">
        <f t="shared" si="0"/>
        <v>19.6157735085945</v>
      </c>
    </row>
    <row r="15" ht="24" customHeight="1" spans="1:4">
      <c r="A15" s="191" t="s">
        <v>17</v>
      </c>
      <c r="B15" s="192">
        <v>1514</v>
      </c>
      <c r="C15" s="192">
        <v>1467</v>
      </c>
      <c r="D15" s="194">
        <f t="shared" si="0"/>
        <v>-3.10435931307794</v>
      </c>
    </row>
    <row r="16" ht="24" customHeight="1" spans="1:4">
      <c r="A16" s="191" t="s">
        <v>18</v>
      </c>
      <c r="B16" s="192">
        <v>10940</v>
      </c>
      <c r="C16" s="192">
        <v>14462</v>
      </c>
      <c r="D16" s="194">
        <f t="shared" si="0"/>
        <v>32.1937842778793</v>
      </c>
    </row>
    <row r="17" ht="24" customHeight="1" spans="1:4">
      <c r="A17" s="191" t="s">
        <v>19</v>
      </c>
      <c r="B17" s="192">
        <v>6949</v>
      </c>
      <c r="C17" s="192">
        <v>7800</v>
      </c>
      <c r="D17" s="194">
        <f t="shared" si="0"/>
        <v>12.2463663836523</v>
      </c>
    </row>
    <row r="18" ht="24" customHeight="1" spans="1:4">
      <c r="A18" s="191" t="s">
        <v>20</v>
      </c>
      <c r="B18" s="192">
        <v>190</v>
      </c>
      <c r="C18" s="192">
        <v>248</v>
      </c>
      <c r="D18" s="194">
        <f t="shared" si="0"/>
        <v>30.5263157894737</v>
      </c>
    </row>
    <row r="19" ht="24" customHeight="1" spans="1:4">
      <c r="A19" s="191" t="s">
        <v>21</v>
      </c>
      <c r="B19" s="192">
        <f>SUM(B20:B25)</f>
        <v>44551</v>
      </c>
      <c r="C19" s="192">
        <f>SUM(C20:C25)</f>
        <v>45997</v>
      </c>
      <c r="D19" s="193">
        <f t="shared" si="0"/>
        <v>3.2457183901596</v>
      </c>
    </row>
    <row r="20" ht="24" customHeight="1" spans="1:4">
      <c r="A20" s="191" t="s">
        <v>22</v>
      </c>
      <c r="B20" s="192">
        <v>1619</v>
      </c>
      <c r="C20" s="192">
        <v>4929</v>
      </c>
      <c r="D20" s="194">
        <f t="shared" si="0"/>
        <v>204.447189623224</v>
      </c>
    </row>
    <row r="21" ht="24" customHeight="1" spans="1:4">
      <c r="A21" s="191" t="s">
        <v>23</v>
      </c>
      <c r="B21" s="192">
        <v>20608</v>
      </c>
      <c r="C21" s="192">
        <v>20172</v>
      </c>
      <c r="D21" s="194">
        <f t="shared" si="0"/>
        <v>-2.11568322981367</v>
      </c>
    </row>
    <row r="22" ht="24" customHeight="1" spans="1:4">
      <c r="A22" s="191" t="s">
        <v>24</v>
      </c>
      <c r="B22" s="192">
        <v>12646</v>
      </c>
      <c r="C22" s="192">
        <v>12987</v>
      </c>
      <c r="D22" s="194">
        <f t="shared" si="0"/>
        <v>2.69650482365967</v>
      </c>
    </row>
    <row r="23" ht="24" customHeight="1" spans="1:4">
      <c r="A23" s="191" t="s">
        <v>25</v>
      </c>
      <c r="B23" s="192">
        <v>8923</v>
      </c>
      <c r="C23" s="192">
        <v>6414</v>
      </c>
      <c r="D23" s="194">
        <f t="shared" si="0"/>
        <v>-28.118345847809</v>
      </c>
    </row>
    <row r="24" s="184" customFormat="1" ht="24" customHeight="1" spans="1:4">
      <c r="A24" s="191" t="s">
        <v>26</v>
      </c>
      <c r="B24" s="192">
        <v>755</v>
      </c>
      <c r="C24" s="192">
        <v>777</v>
      </c>
      <c r="D24" s="194">
        <f t="shared" si="0"/>
        <v>2.91390728476821</v>
      </c>
    </row>
    <row r="25" s="184" customFormat="1" ht="24" customHeight="1" spans="1:4">
      <c r="A25" s="191" t="s">
        <v>27</v>
      </c>
      <c r="B25" s="192"/>
      <c r="C25" s="192">
        <v>718</v>
      </c>
      <c r="D25" s="194"/>
    </row>
    <row r="26" ht="24.75" customHeight="1" spans="1:4">
      <c r="A26" s="196" t="s">
        <v>28</v>
      </c>
      <c r="B26" s="192">
        <f>SUM(B5,B19)</f>
        <v>96662</v>
      </c>
      <c r="C26" s="192">
        <f>SUM(C5,C19)</f>
        <v>102174</v>
      </c>
      <c r="D26" s="194">
        <f t="shared" si="0"/>
        <v>5.70234425110179</v>
      </c>
    </row>
  </sheetData>
  <protectedRanges>
    <protectedRange sqref="B6:C18" name="区域1_1"/>
    <protectedRange sqref="B20:C25" name="区域2_1"/>
  </protectedRanges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6"/>
  <sheetViews>
    <sheetView showZeros="0" workbookViewId="0">
      <selection activeCell="A6" sqref="$A6:$XFD26"/>
    </sheetView>
  </sheetViews>
  <sheetFormatPr defaultColWidth="9" defaultRowHeight="22.5" customHeight="1"/>
  <cols>
    <col min="1" max="1" width="38.25" style="144" customWidth="1"/>
    <col min="2" max="2" width="15.25" style="144" customWidth="1"/>
    <col min="3" max="4" width="15.25" style="178" customWidth="1"/>
    <col min="5" max="5" width="12.5" style="144" customWidth="1"/>
    <col min="6" max="16384" width="9" style="144"/>
  </cols>
  <sheetData>
    <row r="1" customHeight="1" spans="1:2">
      <c r="A1" s="101" t="s">
        <v>29</v>
      </c>
      <c r="B1" s="160"/>
    </row>
    <row r="2" ht="29.25" customHeight="1" spans="1:5">
      <c r="A2" s="86" t="s">
        <v>30</v>
      </c>
      <c r="B2" s="86"/>
      <c r="C2" s="86"/>
      <c r="D2" s="86"/>
      <c r="E2" s="86"/>
    </row>
    <row r="3" ht="16.5" customHeight="1" spans="1:5">
      <c r="A3" s="161"/>
      <c r="B3" s="161"/>
      <c r="C3" s="179"/>
      <c r="D3" s="62"/>
      <c r="E3" s="180" t="s">
        <v>2</v>
      </c>
    </row>
    <row r="4" ht="33" customHeight="1" spans="1:5">
      <c r="A4" s="181" t="s">
        <v>31</v>
      </c>
      <c r="B4" s="181" t="s">
        <v>32</v>
      </c>
      <c r="C4" s="182" t="s">
        <v>33</v>
      </c>
      <c r="D4" s="182" t="s">
        <v>34</v>
      </c>
      <c r="E4" s="182" t="s">
        <v>35</v>
      </c>
    </row>
    <row r="5" s="141" customFormat="1" ht="30.75" customHeight="1" spans="1:242">
      <c r="A5" s="153" t="s">
        <v>36</v>
      </c>
      <c r="B5" s="154">
        <f>SUM(C5:E5)</f>
        <v>415895</v>
      </c>
      <c r="C5" s="154">
        <f>SUM(C6:C26)</f>
        <v>312025</v>
      </c>
      <c r="D5" s="154">
        <f t="shared" ref="D5:E5" si="0">SUM(D6:D26)</f>
        <v>102854</v>
      </c>
      <c r="E5" s="154">
        <f t="shared" si="0"/>
        <v>1016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</row>
    <row r="6" s="142" customFormat="1" ht="30.75" customHeight="1" spans="1:10">
      <c r="A6" s="156" t="s">
        <v>37</v>
      </c>
      <c r="B6" s="154">
        <f t="shared" ref="B6:B26" si="1">SUM(C6:E6)</f>
        <v>26323</v>
      </c>
      <c r="C6" s="154">
        <v>25892</v>
      </c>
      <c r="D6" s="183">
        <v>430</v>
      </c>
      <c r="E6" s="183">
        <v>1</v>
      </c>
      <c r="H6" s="157"/>
      <c r="J6" s="157"/>
    </row>
    <row r="7" s="142" customFormat="1" ht="30.75" customHeight="1" spans="1:10">
      <c r="A7" s="156" t="s">
        <v>38</v>
      </c>
      <c r="B7" s="154">
        <f t="shared" si="1"/>
        <v>236</v>
      </c>
      <c r="C7" s="154">
        <v>236</v>
      </c>
      <c r="D7" s="183">
        <v>0</v>
      </c>
      <c r="E7" s="183">
        <v>0</v>
      </c>
      <c r="H7" s="157"/>
      <c r="J7" s="157"/>
    </row>
    <row r="8" s="142" customFormat="1" ht="30.75" customHeight="1" spans="1:10">
      <c r="A8" s="156" t="s">
        <v>39</v>
      </c>
      <c r="B8" s="154">
        <f t="shared" si="1"/>
        <v>14512</v>
      </c>
      <c r="C8" s="154">
        <v>13259</v>
      </c>
      <c r="D8" s="183">
        <v>1253</v>
      </c>
      <c r="E8" s="183">
        <v>0</v>
      </c>
      <c r="H8" s="157"/>
      <c r="J8" s="157"/>
    </row>
    <row r="9" s="142" customFormat="1" ht="30.75" customHeight="1" spans="1:10">
      <c r="A9" s="156" t="s">
        <v>40</v>
      </c>
      <c r="B9" s="154">
        <f t="shared" si="1"/>
        <v>79202</v>
      </c>
      <c r="C9" s="154">
        <v>56028</v>
      </c>
      <c r="D9" s="183">
        <v>23174</v>
      </c>
      <c r="E9" s="183">
        <v>0</v>
      </c>
      <c r="H9" s="157"/>
      <c r="J9" s="157"/>
    </row>
    <row r="10" s="142" customFormat="1" ht="30.75" customHeight="1" spans="1:10">
      <c r="A10" s="156" t="s">
        <v>41</v>
      </c>
      <c r="B10" s="154">
        <f t="shared" si="1"/>
        <v>3487</v>
      </c>
      <c r="C10" s="154">
        <v>3384</v>
      </c>
      <c r="D10" s="183">
        <v>103</v>
      </c>
      <c r="E10" s="183">
        <v>0</v>
      </c>
      <c r="H10" s="157"/>
      <c r="J10" s="157"/>
    </row>
    <row r="11" s="142" customFormat="1" ht="30.75" customHeight="1" spans="1:10">
      <c r="A11" s="156" t="s">
        <v>42</v>
      </c>
      <c r="B11" s="154">
        <f t="shared" si="1"/>
        <v>4943</v>
      </c>
      <c r="C11" s="154">
        <v>3798</v>
      </c>
      <c r="D11" s="183">
        <v>1145</v>
      </c>
      <c r="E11" s="183">
        <v>0</v>
      </c>
      <c r="H11" s="157"/>
      <c r="J11" s="157"/>
    </row>
    <row r="12" s="142" customFormat="1" ht="30.75" customHeight="1" spans="1:10">
      <c r="A12" s="156" t="s">
        <v>43</v>
      </c>
      <c r="B12" s="154">
        <f t="shared" si="1"/>
        <v>71696</v>
      </c>
      <c r="C12" s="154">
        <v>69720</v>
      </c>
      <c r="D12" s="183">
        <v>1976</v>
      </c>
      <c r="E12" s="183">
        <v>0</v>
      </c>
      <c r="H12" s="157"/>
      <c r="J12" s="157"/>
    </row>
    <row r="13" s="142" customFormat="1" ht="30.75" customHeight="1" spans="1:10">
      <c r="A13" s="156" t="s">
        <v>44</v>
      </c>
      <c r="B13" s="154">
        <f t="shared" si="1"/>
        <v>41872</v>
      </c>
      <c r="C13" s="154">
        <v>36203</v>
      </c>
      <c r="D13" s="183">
        <v>5526</v>
      </c>
      <c r="E13" s="183">
        <v>143</v>
      </c>
      <c r="H13" s="157"/>
      <c r="J13" s="157"/>
    </row>
    <row r="14" s="142" customFormat="1" ht="30.75" customHeight="1" spans="1:10">
      <c r="A14" s="156" t="s">
        <v>45</v>
      </c>
      <c r="B14" s="154">
        <f t="shared" si="1"/>
        <v>5742</v>
      </c>
      <c r="C14" s="154">
        <v>2009</v>
      </c>
      <c r="D14" s="183">
        <v>3733</v>
      </c>
      <c r="E14" s="183">
        <v>0</v>
      </c>
      <c r="H14" s="157"/>
      <c r="J14" s="157"/>
    </row>
    <row r="15" s="142" customFormat="1" ht="30.75" customHeight="1" spans="1:10">
      <c r="A15" s="156" t="s">
        <v>46</v>
      </c>
      <c r="B15" s="154">
        <f t="shared" si="1"/>
        <v>6163</v>
      </c>
      <c r="C15" s="154">
        <v>4661</v>
      </c>
      <c r="D15" s="183">
        <v>1502</v>
      </c>
      <c r="E15" s="183">
        <v>0</v>
      </c>
      <c r="H15" s="157"/>
      <c r="J15" s="157"/>
    </row>
    <row r="16" s="142" customFormat="1" ht="30.75" customHeight="1" spans="1:10">
      <c r="A16" s="156" t="s">
        <v>47</v>
      </c>
      <c r="B16" s="154">
        <f t="shared" si="1"/>
        <v>88934</v>
      </c>
      <c r="C16" s="154">
        <v>42023</v>
      </c>
      <c r="D16" s="183">
        <v>46056</v>
      </c>
      <c r="E16" s="183">
        <v>855</v>
      </c>
      <c r="H16" s="157"/>
      <c r="J16" s="157"/>
    </row>
    <row r="17" s="142" customFormat="1" ht="30.75" customHeight="1" spans="1:10">
      <c r="A17" s="156" t="s">
        <v>48</v>
      </c>
      <c r="B17" s="154">
        <f t="shared" si="1"/>
        <v>28533</v>
      </c>
      <c r="C17" s="154">
        <v>17524</v>
      </c>
      <c r="D17" s="183">
        <v>11009</v>
      </c>
      <c r="E17" s="183">
        <v>0</v>
      </c>
      <c r="H17" s="157"/>
      <c r="J17" s="157"/>
    </row>
    <row r="18" s="142" customFormat="1" ht="30.75" customHeight="1" spans="1:10">
      <c r="A18" s="156" t="s">
        <v>49</v>
      </c>
      <c r="B18" s="154">
        <f t="shared" si="1"/>
        <v>1988</v>
      </c>
      <c r="C18" s="154">
        <v>1680</v>
      </c>
      <c r="D18" s="183">
        <v>308</v>
      </c>
      <c r="E18" s="183">
        <v>0</v>
      </c>
      <c r="H18" s="157"/>
      <c r="J18" s="157"/>
    </row>
    <row r="19" s="142" customFormat="1" ht="30.75" customHeight="1" spans="1:10">
      <c r="A19" s="156" t="s">
        <v>50</v>
      </c>
      <c r="B19" s="154">
        <f t="shared" si="1"/>
        <v>1848</v>
      </c>
      <c r="C19" s="154">
        <v>1590</v>
      </c>
      <c r="D19" s="183">
        <v>255</v>
      </c>
      <c r="E19" s="183">
        <v>3</v>
      </c>
      <c r="H19" s="157"/>
      <c r="J19" s="157"/>
    </row>
    <row r="20" s="142" customFormat="1" ht="30.75" customHeight="1" spans="1:10">
      <c r="A20" s="156" t="s">
        <v>51</v>
      </c>
      <c r="B20" s="154">
        <f t="shared" si="1"/>
        <v>2972</v>
      </c>
      <c r="C20" s="154">
        <v>2972</v>
      </c>
      <c r="D20" s="183">
        <v>0</v>
      </c>
      <c r="E20" s="183">
        <v>0</v>
      </c>
      <c r="H20" s="157"/>
      <c r="J20" s="157"/>
    </row>
    <row r="21" s="143" customFormat="1" ht="30.75" customHeight="1" spans="1:10">
      <c r="A21" s="156" t="s">
        <v>52</v>
      </c>
      <c r="B21" s="154">
        <f t="shared" si="1"/>
        <v>10800</v>
      </c>
      <c r="C21" s="154">
        <v>8620</v>
      </c>
      <c r="D21" s="183">
        <v>2180</v>
      </c>
      <c r="E21" s="183">
        <v>0</v>
      </c>
      <c r="H21" s="157"/>
      <c r="J21" s="157"/>
    </row>
    <row r="22" s="143" customFormat="1" ht="30.75" customHeight="1" spans="1:10">
      <c r="A22" s="156" t="s">
        <v>53</v>
      </c>
      <c r="B22" s="154">
        <f t="shared" si="1"/>
        <v>2826</v>
      </c>
      <c r="C22" s="154">
        <v>2826</v>
      </c>
      <c r="D22" s="183">
        <v>0</v>
      </c>
      <c r="E22" s="183">
        <v>0</v>
      </c>
      <c r="H22" s="157"/>
      <c r="J22" s="157"/>
    </row>
    <row r="23" s="142" customFormat="1" ht="30.75" customHeight="1" spans="1:10">
      <c r="A23" s="156" t="s">
        <v>54</v>
      </c>
      <c r="B23" s="154">
        <f t="shared" si="1"/>
        <v>1735</v>
      </c>
      <c r="C23" s="154">
        <v>900</v>
      </c>
      <c r="D23" s="183">
        <v>821</v>
      </c>
      <c r="E23" s="183">
        <v>14</v>
      </c>
      <c r="H23" s="157"/>
      <c r="J23" s="157"/>
    </row>
    <row r="24" s="142" customFormat="1" ht="30.75" customHeight="1" spans="1:10">
      <c r="A24" s="156" t="s">
        <v>55</v>
      </c>
      <c r="B24" s="154">
        <f t="shared" si="1"/>
        <v>8000</v>
      </c>
      <c r="C24" s="154">
        <v>8000</v>
      </c>
      <c r="D24" s="183"/>
      <c r="E24" s="183"/>
      <c r="H24" s="157"/>
      <c r="J24" s="157"/>
    </row>
    <row r="25" s="142" customFormat="1" ht="30.75" customHeight="1" spans="1:10">
      <c r="A25" s="156" t="s">
        <v>56</v>
      </c>
      <c r="B25" s="154">
        <f t="shared" si="1"/>
        <v>10383</v>
      </c>
      <c r="C25" s="154">
        <v>7000</v>
      </c>
      <c r="D25" s="183">
        <v>3383</v>
      </c>
      <c r="E25" s="183">
        <v>0</v>
      </c>
      <c r="H25" s="157"/>
      <c r="J25" s="157"/>
    </row>
    <row r="26" s="142" customFormat="1" ht="30.75" customHeight="1" spans="1:10">
      <c r="A26" s="156" t="s">
        <v>57</v>
      </c>
      <c r="B26" s="154">
        <f t="shared" si="1"/>
        <v>3700</v>
      </c>
      <c r="C26" s="154">
        <v>3700</v>
      </c>
      <c r="D26" s="183">
        <v>0</v>
      </c>
      <c r="E26" s="183">
        <v>0</v>
      </c>
      <c r="H26" s="157"/>
      <c r="J26" s="157"/>
    </row>
  </sheetData>
  <mergeCells count="1">
    <mergeCell ref="A2:E2"/>
  </mergeCells>
  <conditionalFormatting sqref="D4">
    <cfRule type="cellIs" dxfId="0" priority="2" stopIfTrue="1" operator="equal">
      <formula>0</formula>
    </cfRule>
  </conditionalFormatting>
  <conditionalFormatting sqref="E4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1"/>
  <sheetViews>
    <sheetView showZeros="0" topLeftCell="A1281" workbookViewId="0">
      <selection activeCell="E7" sqref="E7"/>
    </sheetView>
  </sheetViews>
  <sheetFormatPr defaultColWidth="9" defaultRowHeight="22.5" customHeight="1" outlineLevelCol="3"/>
  <cols>
    <col min="1" max="1" width="45.25" style="144" customWidth="1"/>
    <col min="2" max="3" width="19" style="144" customWidth="1"/>
    <col min="4" max="16384" width="9" style="144"/>
  </cols>
  <sheetData>
    <row r="1" customHeight="1" spans="1:2">
      <c r="A1" s="101" t="s">
        <v>58</v>
      </c>
      <c r="B1" s="160"/>
    </row>
    <row r="2" ht="28.5" customHeight="1" spans="1:3">
      <c r="A2" s="86" t="s">
        <v>59</v>
      </c>
      <c r="B2" s="86"/>
      <c r="C2" s="86"/>
    </row>
    <row r="3" ht="21" customHeight="1" spans="1:3">
      <c r="A3" s="161"/>
      <c r="B3" s="161"/>
      <c r="C3" s="162" t="s">
        <v>2</v>
      </c>
    </row>
    <row r="4" s="159" customFormat="1" ht="45.75" customHeight="1" spans="1:3">
      <c r="A4" s="163" t="s">
        <v>3</v>
      </c>
      <c r="B4" s="164" t="s">
        <v>60</v>
      </c>
      <c r="C4" s="164" t="s">
        <v>61</v>
      </c>
    </row>
    <row r="5" s="39" customFormat="1" ht="14.25" customHeight="1" spans="1:3">
      <c r="A5" s="165" t="s">
        <v>62</v>
      </c>
      <c r="B5" s="166">
        <v>26323</v>
      </c>
      <c r="C5" s="167"/>
    </row>
    <row r="6" s="39" customFormat="1" ht="14.25" customHeight="1" spans="1:3">
      <c r="A6" s="168" t="s">
        <v>63</v>
      </c>
      <c r="B6" s="166">
        <v>678</v>
      </c>
      <c r="C6" s="167"/>
    </row>
    <row r="7" s="39" customFormat="1" ht="14.25" customHeight="1" spans="1:3">
      <c r="A7" s="168" t="s">
        <v>64</v>
      </c>
      <c r="B7" s="166">
        <v>478</v>
      </c>
      <c r="C7" s="167"/>
    </row>
    <row r="8" s="39" customFormat="1" ht="14.25" customHeight="1" spans="1:3">
      <c r="A8" s="168" t="s">
        <v>65</v>
      </c>
      <c r="B8" s="166">
        <v>0</v>
      </c>
      <c r="C8" s="167"/>
    </row>
    <row r="9" s="39" customFormat="1" ht="14.25" customHeight="1" spans="1:3">
      <c r="A9" s="169" t="s">
        <v>66</v>
      </c>
      <c r="B9" s="166">
        <v>0</v>
      </c>
      <c r="C9" s="167"/>
    </row>
    <row r="10" s="39" customFormat="1" ht="14.25" customHeight="1" spans="1:3">
      <c r="A10" s="169" t="s">
        <v>67</v>
      </c>
      <c r="B10" s="166">
        <v>83</v>
      </c>
      <c r="C10" s="167"/>
    </row>
    <row r="11" s="39" customFormat="1" ht="14.25" customHeight="1" spans="1:3">
      <c r="A11" s="169" t="s">
        <v>68</v>
      </c>
      <c r="B11" s="166">
        <v>0</v>
      </c>
      <c r="C11" s="167"/>
    </row>
    <row r="12" s="39" customFormat="1" ht="14.25" customHeight="1" spans="1:3">
      <c r="A12" s="165" t="s">
        <v>69</v>
      </c>
      <c r="B12" s="166">
        <v>0</v>
      </c>
      <c r="C12" s="167"/>
    </row>
    <row r="13" s="39" customFormat="1" ht="14.25" customHeight="1" spans="1:3">
      <c r="A13" s="165" t="s">
        <v>70</v>
      </c>
      <c r="B13" s="166">
        <v>0</v>
      </c>
      <c r="C13" s="167"/>
    </row>
    <row r="14" s="39" customFormat="1" ht="14.25" customHeight="1" spans="1:3">
      <c r="A14" s="165" t="s">
        <v>71</v>
      </c>
      <c r="B14" s="166">
        <v>33</v>
      </c>
      <c r="C14" s="167"/>
    </row>
    <row r="15" s="39" customFormat="1" ht="14.25" customHeight="1" spans="1:3">
      <c r="A15" s="165" t="s">
        <v>72</v>
      </c>
      <c r="B15" s="166">
        <v>3</v>
      </c>
      <c r="C15" s="167"/>
    </row>
    <row r="16" s="39" customFormat="1" ht="14.25" customHeight="1" spans="1:3">
      <c r="A16" s="165" t="s">
        <v>73</v>
      </c>
      <c r="B16" s="166">
        <v>0</v>
      </c>
      <c r="C16" s="167"/>
    </row>
    <row r="17" s="39" customFormat="1" ht="14.25" customHeight="1" spans="1:3">
      <c r="A17" s="165" t="s">
        <v>74</v>
      </c>
      <c r="B17" s="166">
        <v>81</v>
      </c>
      <c r="C17" s="167"/>
    </row>
    <row r="18" s="39" customFormat="1" ht="14.25" customHeight="1" spans="1:3">
      <c r="A18" s="168" t="s">
        <v>75</v>
      </c>
      <c r="B18" s="166">
        <v>549</v>
      </c>
      <c r="C18" s="167"/>
    </row>
    <row r="19" s="39" customFormat="1" ht="14.25" customHeight="1" spans="1:3">
      <c r="A19" s="168" t="s">
        <v>64</v>
      </c>
      <c r="B19" s="166">
        <v>375</v>
      </c>
      <c r="C19" s="167"/>
    </row>
    <row r="20" s="39" customFormat="1" ht="14.25" customHeight="1" spans="1:3">
      <c r="A20" s="168" t="s">
        <v>65</v>
      </c>
      <c r="B20" s="166">
        <v>0</v>
      </c>
      <c r="C20" s="167"/>
    </row>
    <row r="21" s="39" customFormat="1" ht="14.25" customHeight="1" spans="1:3">
      <c r="A21" s="169" t="s">
        <v>66</v>
      </c>
      <c r="B21" s="166">
        <v>0</v>
      </c>
      <c r="C21" s="167"/>
    </row>
    <row r="22" s="39" customFormat="1" ht="14.25" customHeight="1" spans="1:3">
      <c r="A22" s="169" t="s">
        <v>76</v>
      </c>
      <c r="B22" s="166">
        <v>27</v>
      </c>
      <c r="C22" s="167"/>
    </row>
    <row r="23" s="39" customFormat="1" ht="14.25" customHeight="1" spans="1:3">
      <c r="A23" s="169" t="s">
        <v>77</v>
      </c>
      <c r="B23" s="166">
        <v>12</v>
      </c>
      <c r="C23" s="167"/>
    </row>
    <row r="24" s="39" customFormat="1" ht="14.25" customHeight="1" spans="1:3">
      <c r="A24" s="169" t="s">
        <v>78</v>
      </c>
      <c r="B24" s="166">
        <v>0</v>
      </c>
      <c r="C24" s="167"/>
    </row>
    <row r="25" s="39" customFormat="1" ht="14.25" customHeight="1" spans="1:3">
      <c r="A25" s="169" t="s">
        <v>73</v>
      </c>
      <c r="B25" s="166">
        <v>0</v>
      </c>
      <c r="C25" s="167"/>
    </row>
    <row r="26" s="39" customFormat="1" ht="14.25" customHeight="1" spans="1:3">
      <c r="A26" s="169" t="s">
        <v>79</v>
      </c>
      <c r="B26" s="166">
        <v>135</v>
      </c>
      <c r="C26" s="167"/>
    </row>
    <row r="27" s="39" customFormat="1" ht="14.25" customHeight="1" spans="1:3">
      <c r="A27" s="168" t="s">
        <v>80</v>
      </c>
      <c r="B27" s="166">
        <v>4940</v>
      </c>
      <c r="C27" s="167"/>
    </row>
    <row r="28" s="39" customFormat="1" ht="14.25" customHeight="1" spans="1:3">
      <c r="A28" s="168" t="s">
        <v>64</v>
      </c>
      <c r="B28" s="166">
        <v>1325</v>
      </c>
      <c r="C28" s="167"/>
    </row>
    <row r="29" s="39" customFormat="1" ht="14.25" customHeight="1" spans="1:3">
      <c r="A29" s="168" t="s">
        <v>65</v>
      </c>
      <c r="B29" s="166">
        <v>0</v>
      </c>
      <c r="C29" s="167"/>
    </row>
    <row r="30" s="39" customFormat="1" ht="14.25" customHeight="1" spans="1:3">
      <c r="A30" s="169" t="s">
        <v>66</v>
      </c>
      <c r="B30" s="166">
        <v>0</v>
      </c>
      <c r="C30" s="167"/>
    </row>
    <row r="31" s="39" customFormat="1" ht="14.25" customHeight="1" spans="1:3">
      <c r="A31" s="169" t="s">
        <v>81</v>
      </c>
      <c r="B31" s="166">
        <v>0</v>
      </c>
      <c r="C31" s="167"/>
    </row>
    <row r="32" s="39" customFormat="1" ht="14.25" customHeight="1" spans="1:3">
      <c r="A32" s="169" t="s">
        <v>82</v>
      </c>
      <c r="B32" s="166">
        <v>0</v>
      </c>
      <c r="C32" s="167"/>
    </row>
    <row r="33" s="39" customFormat="1" ht="14.25" customHeight="1" spans="1:3">
      <c r="A33" s="170" t="s">
        <v>83</v>
      </c>
      <c r="B33" s="166">
        <v>0</v>
      </c>
      <c r="C33" s="167"/>
    </row>
    <row r="34" s="39" customFormat="1" ht="14.25" customHeight="1" spans="1:3">
      <c r="A34" s="168" t="s">
        <v>84</v>
      </c>
      <c r="B34" s="166">
        <v>235</v>
      </c>
      <c r="C34" s="167"/>
    </row>
    <row r="35" s="39" customFormat="1" ht="14.25" customHeight="1" spans="1:3">
      <c r="A35" s="169" t="s">
        <v>85</v>
      </c>
      <c r="B35" s="166">
        <v>0</v>
      </c>
      <c r="C35" s="167"/>
    </row>
    <row r="36" s="39" customFormat="1" ht="14.25" customHeight="1" spans="1:3">
      <c r="A36" s="169" t="s">
        <v>73</v>
      </c>
      <c r="B36" s="166">
        <v>45</v>
      </c>
      <c r="C36" s="167"/>
    </row>
    <row r="37" s="39" customFormat="1" ht="14.25" customHeight="1" spans="1:3">
      <c r="A37" s="169" t="s">
        <v>86</v>
      </c>
      <c r="B37" s="166">
        <v>3335</v>
      </c>
      <c r="C37" s="167"/>
    </row>
    <row r="38" s="39" customFormat="1" ht="14.25" customHeight="1" spans="1:3">
      <c r="A38" s="168" t="s">
        <v>87</v>
      </c>
      <c r="B38" s="166">
        <v>1247</v>
      </c>
      <c r="C38" s="167"/>
    </row>
    <row r="39" s="39" customFormat="1" ht="14.25" customHeight="1" spans="1:3">
      <c r="A39" s="168" t="s">
        <v>64</v>
      </c>
      <c r="B39" s="166">
        <v>277</v>
      </c>
      <c r="C39" s="167"/>
    </row>
    <row r="40" s="39" customFormat="1" ht="14.25" customHeight="1" spans="1:3">
      <c r="A40" s="168" t="s">
        <v>65</v>
      </c>
      <c r="B40" s="166">
        <v>0</v>
      </c>
      <c r="C40" s="167"/>
    </row>
    <row r="41" s="39" customFormat="1" ht="14.25" customHeight="1" spans="1:3">
      <c r="A41" s="169" t="s">
        <v>66</v>
      </c>
      <c r="B41" s="166">
        <v>0</v>
      </c>
      <c r="C41" s="167"/>
    </row>
    <row r="42" s="39" customFormat="1" ht="14.25" customHeight="1" spans="1:3">
      <c r="A42" s="169" t="s">
        <v>88</v>
      </c>
      <c r="B42" s="166">
        <v>0</v>
      </c>
      <c r="C42" s="167"/>
    </row>
    <row r="43" s="39" customFormat="1" ht="14.25" customHeight="1" spans="1:3">
      <c r="A43" s="169" t="s">
        <v>89</v>
      </c>
      <c r="B43" s="166">
        <v>0</v>
      </c>
      <c r="C43" s="167"/>
    </row>
    <row r="44" s="39" customFormat="1" ht="14.25" customHeight="1" spans="1:3">
      <c r="A44" s="168" t="s">
        <v>90</v>
      </c>
      <c r="B44" s="166">
        <v>0</v>
      </c>
      <c r="C44" s="167"/>
    </row>
    <row r="45" s="39" customFormat="1" ht="14.25" customHeight="1" spans="1:3">
      <c r="A45" s="168" t="s">
        <v>91</v>
      </c>
      <c r="B45" s="166">
        <v>0</v>
      </c>
      <c r="C45" s="167"/>
    </row>
    <row r="46" s="39" customFormat="1" ht="14.25" customHeight="1" spans="1:3">
      <c r="A46" s="168" t="s">
        <v>92</v>
      </c>
      <c r="B46" s="166">
        <v>370</v>
      </c>
      <c r="C46" s="167"/>
    </row>
    <row r="47" s="39" customFormat="1" ht="14.25" customHeight="1" spans="1:3">
      <c r="A47" s="168" t="s">
        <v>73</v>
      </c>
      <c r="B47" s="166">
        <v>0</v>
      </c>
      <c r="C47" s="167"/>
    </row>
    <row r="48" s="39" customFormat="1" ht="14.25" customHeight="1" spans="1:3">
      <c r="A48" s="169" t="s">
        <v>93</v>
      </c>
      <c r="B48" s="166">
        <v>600</v>
      </c>
      <c r="C48" s="167"/>
    </row>
    <row r="49" s="39" customFormat="1" ht="14.25" customHeight="1" spans="1:3">
      <c r="A49" s="169" t="s">
        <v>94</v>
      </c>
      <c r="B49" s="166">
        <v>538</v>
      </c>
      <c r="C49" s="167"/>
    </row>
    <row r="50" s="39" customFormat="1" ht="14.25" customHeight="1" spans="1:3">
      <c r="A50" s="169" t="s">
        <v>64</v>
      </c>
      <c r="B50" s="166">
        <v>172</v>
      </c>
      <c r="C50" s="167"/>
    </row>
    <row r="51" s="39" customFormat="1" ht="14.25" customHeight="1" spans="1:3">
      <c r="A51" s="165" t="s">
        <v>65</v>
      </c>
      <c r="B51" s="166">
        <v>0</v>
      </c>
      <c r="C51" s="167"/>
    </row>
    <row r="52" s="39" customFormat="1" ht="14.25" customHeight="1" spans="1:3">
      <c r="A52" s="168" t="s">
        <v>66</v>
      </c>
      <c r="B52" s="166">
        <v>0</v>
      </c>
      <c r="C52" s="167"/>
    </row>
    <row r="53" s="39" customFormat="1" ht="14.25" customHeight="1" spans="1:3">
      <c r="A53" s="168" t="s">
        <v>95</v>
      </c>
      <c r="B53" s="166">
        <v>0</v>
      </c>
      <c r="C53" s="167"/>
    </row>
    <row r="54" s="39" customFormat="1" ht="14.25" customHeight="1" spans="1:3">
      <c r="A54" s="168" t="s">
        <v>96</v>
      </c>
      <c r="B54" s="166">
        <v>0</v>
      </c>
      <c r="C54" s="167"/>
    </row>
    <row r="55" s="39" customFormat="1" ht="14.25" customHeight="1" spans="1:3">
      <c r="A55" s="169" t="s">
        <v>97</v>
      </c>
      <c r="B55" s="166">
        <v>0</v>
      </c>
      <c r="C55" s="167"/>
    </row>
    <row r="56" s="39" customFormat="1" ht="14.25" customHeight="1" spans="1:3">
      <c r="A56" s="169" t="s">
        <v>98</v>
      </c>
      <c r="B56" s="166">
        <v>0</v>
      </c>
      <c r="C56" s="167"/>
    </row>
    <row r="57" s="39" customFormat="1" ht="14.25" customHeight="1" spans="1:3">
      <c r="A57" s="169" t="s">
        <v>99</v>
      </c>
      <c r="B57" s="166">
        <v>0</v>
      </c>
      <c r="C57" s="167"/>
    </row>
    <row r="58" s="39" customFormat="1" ht="14.25" customHeight="1" spans="1:3">
      <c r="A58" s="168" t="s">
        <v>73</v>
      </c>
      <c r="B58" s="166">
        <v>101</v>
      </c>
      <c r="C58" s="167"/>
    </row>
    <row r="59" s="39" customFormat="1" ht="14.25" customHeight="1" spans="1:3">
      <c r="A59" s="169" t="s">
        <v>100</v>
      </c>
      <c r="B59" s="166">
        <v>265</v>
      </c>
      <c r="C59" s="167"/>
    </row>
    <row r="60" s="39" customFormat="1" ht="14.25" customHeight="1" spans="1:3">
      <c r="A60" s="170" t="s">
        <v>101</v>
      </c>
      <c r="B60" s="166">
        <v>2276</v>
      </c>
      <c r="C60" s="167"/>
    </row>
    <row r="61" s="39" customFormat="1" ht="14.25" customHeight="1" spans="1:3">
      <c r="A61" s="169" t="s">
        <v>64</v>
      </c>
      <c r="B61" s="166">
        <v>632</v>
      </c>
      <c r="C61" s="167"/>
    </row>
    <row r="62" s="39" customFormat="1" ht="14.25" customHeight="1" spans="1:3">
      <c r="A62" s="165" t="s">
        <v>65</v>
      </c>
      <c r="B62" s="166">
        <v>0</v>
      </c>
      <c r="C62" s="167"/>
    </row>
    <row r="63" s="39" customFormat="1" ht="14.25" customHeight="1" spans="1:3">
      <c r="A63" s="165" t="s">
        <v>66</v>
      </c>
      <c r="B63" s="166">
        <v>0</v>
      </c>
      <c r="C63" s="167"/>
    </row>
    <row r="64" s="39" customFormat="1" ht="14.25" customHeight="1" spans="1:3">
      <c r="A64" s="165" t="s">
        <v>102</v>
      </c>
      <c r="B64" s="166">
        <v>0</v>
      </c>
      <c r="C64" s="167"/>
    </row>
    <row r="65" s="39" customFormat="1" ht="14.25" customHeight="1" spans="1:3">
      <c r="A65" s="165" t="s">
        <v>103</v>
      </c>
      <c r="B65" s="166">
        <v>100</v>
      </c>
      <c r="C65" s="167"/>
    </row>
    <row r="66" s="39" customFormat="1" ht="14.25" customHeight="1" spans="1:3">
      <c r="A66" s="165" t="s">
        <v>104</v>
      </c>
      <c r="B66" s="166">
        <v>0</v>
      </c>
      <c r="C66" s="167"/>
    </row>
    <row r="67" s="39" customFormat="1" ht="14.25" customHeight="1" spans="1:3">
      <c r="A67" s="168" t="s">
        <v>105</v>
      </c>
      <c r="B67" s="166">
        <v>0</v>
      </c>
      <c r="C67" s="167"/>
    </row>
    <row r="68" s="39" customFormat="1" ht="14.25" customHeight="1" spans="1:3">
      <c r="A68" s="169" t="s">
        <v>106</v>
      </c>
      <c r="B68" s="166">
        <v>0</v>
      </c>
      <c r="C68" s="167"/>
    </row>
    <row r="69" s="39" customFormat="1" ht="14.25" customHeight="1" spans="1:3">
      <c r="A69" s="169" t="s">
        <v>73</v>
      </c>
      <c r="B69" s="166">
        <v>902</v>
      </c>
      <c r="C69" s="167"/>
    </row>
    <row r="70" s="39" customFormat="1" ht="14.25" customHeight="1" spans="1:3">
      <c r="A70" s="169" t="s">
        <v>107</v>
      </c>
      <c r="B70" s="166">
        <v>642</v>
      </c>
      <c r="C70" s="167"/>
    </row>
    <row r="71" s="39" customFormat="1" ht="14.25" customHeight="1" spans="1:3">
      <c r="A71" s="168" t="s">
        <v>108</v>
      </c>
      <c r="B71" s="166">
        <v>400</v>
      </c>
      <c r="C71" s="167"/>
    </row>
    <row r="72" s="39" customFormat="1" ht="14.25" customHeight="1" spans="1:3">
      <c r="A72" s="168" t="s">
        <v>64</v>
      </c>
      <c r="B72" s="166">
        <v>0</v>
      </c>
      <c r="C72" s="167"/>
    </row>
    <row r="73" s="39" customFormat="1" ht="14.25" customHeight="1" spans="1:3">
      <c r="A73" s="168" t="s">
        <v>65</v>
      </c>
      <c r="B73" s="166">
        <v>0</v>
      </c>
      <c r="C73" s="167"/>
    </row>
    <row r="74" s="39" customFormat="1" ht="14.25" customHeight="1" spans="1:3">
      <c r="A74" s="169" t="s">
        <v>66</v>
      </c>
      <c r="B74" s="166">
        <v>0</v>
      </c>
      <c r="C74" s="167"/>
    </row>
    <row r="75" s="39" customFormat="1" ht="14.25" customHeight="1" spans="1:3">
      <c r="A75" s="168" t="s">
        <v>105</v>
      </c>
      <c r="B75" s="166">
        <v>0</v>
      </c>
      <c r="C75" s="167"/>
    </row>
    <row r="76" s="39" customFormat="1" ht="14.25" customHeight="1" spans="1:3">
      <c r="A76" s="169" t="s">
        <v>109</v>
      </c>
      <c r="B76" s="166">
        <v>0</v>
      </c>
      <c r="C76" s="167"/>
    </row>
    <row r="77" s="39" customFormat="1" ht="14.25" customHeight="1" spans="1:3">
      <c r="A77" s="169" t="s">
        <v>73</v>
      </c>
      <c r="B77" s="166">
        <v>0</v>
      </c>
      <c r="C77" s="167"/>
    </row>
    <row r="78" s="39" customFormat="1" ht="14.25" customHeight="1" spans="1:3">
      <c r="A78" s="169" t="s">
        <v>110</v>
      </c>
      <c r="B78" s="166">
        <v>400</v>
      </c>
      <c r="C78" s="167"/>
    </row>
    <row r="79" s="39" customFormat="1" ht="14.25" customHeight="1" spans="1:3">
      <c r="A79" s="169" t="s">
        <v>111</v>
      </c>
      <c r="B79" s="166">
        <v>460</v>
      </c>
      <c r="C79" s="167"/>
    </row>
    <row r="80" s="39" customFormat="1" ht="14.25" customHeight="1" spans="1:3">
      <c r="A80" s="168" t="s">
        <v>64</v>
      </c>
      <c r="B80" s="166">
        <v>220</v>
      </c>
      <c r="C80" s="167"/>
    </row>
    <row r="81" s="39" customFormat="1" ht="14.25" customHeight="1" spans="1:3">
      <c r="A81" s="168" t="s">
        <v>65</v>
      </c>
      <c r="B81" s="166">
        <v>0</v>
      </c>
      <c r="C81" s="167"/>
    </row>
    <row r="82" s="39" customFormat="1" ht="14.25" customHeight="1" spans="1:3">
      <c r="A82" s="168" t="s">
        <v>66</v>
      </c>
      <c r="B82" s="166">
        <v>0</v>
      </c>
      <c r="C82" s="167"/>
    </row>
    <row r="83" s="39" customFormat="1" ht="14.25" customHeight="1" spans="1:3">
      <c r="A83" s="171" t="s">
        <v>112</v>
      </c>
      <c r="B83" s="166">
        <v>0</v>
      </c>
      <c r="C83" s="167"/>
    </row>
    <row r="84" s="39" customFormat="1" ht="14.25" customHeight="1" spans="1:3">
      <c r="A84" s="169" t="s">
        <v>113</v>
      </c>
      <c r="B84" s="166">
        <v>0</v>
      </c>
      <c r="C84" s="167"/>
    </row>
    <row r="85" s="39" customFormat="1" ht="14.25" customHeight="1" spans="1:3">
      <c r="A85" s="169" t="s">
        <v>105</v>
      </c>
      <c r="B85" s="166">
        <v>0</v>
      </c>
      <c r="C85" s="167"/>
    </row>
    <row r="86" s="39" customFormat="1" ht="14.25" customHeight="1" spans="1:3">
      <c r="A86" s="169" t="s">
        <v>73</v>
      </c>
      <c r="B86" s="166">
        <v>0</v>
      </c>
      <c r="C86" s="167"/>
    </row>
    <row r="87" s="39" customFormat="1" ht="14.25" customHeight="1" spans="1:3">
      <c r="A87" s="165" t="s">
        <v>114</v>
      </c>
      <c r="B87" s="166">
        <v>240</v>
      </c>
      <c r="C87" s="167"/>
    </row>
    <row r="88" s="39" customFormat="1" ht="14.25" customHeight="1" spans="1:3">
      <c r="A88" s="168" t="s">
        <v>115</v>
      </c>
      <c r="B88" s="166">
        <v>0</v>
      </c>
      <c r="C88" s="167"/>
    </row>
    <row r="89" s="39" customFormat="1" ht="14.25" customHeight="1" spans="1:3">
      <c r="A89" s="168" t="s">
        <v>64</v>
      </c>
      <c r="B89" s="166">
        <v>0</v>
      </c>
      <c r="C89" s="167"/>
    </row>
    <row r="90" s="39" customFormat="1" ht="14.25" customHeight="1" spans="1:3">
      <c r="A90" s="169" t="s">
        <v>65</v>
      </c>
      <c r="B90" s="166">
        <v>0</v>
      </c>
      <c r="C90" s="167"/>
    </row>
    <row r="91" s="39" customFormat="1" ht="14.25" customHeight="1" spans="1:3">
      <c r="A91" s="169" t="s">
        <v>66</v>
      </c>
      <c r="B91" s="166">
        <v>0</v>
      </c>
      <c r="C91" s="167"/>
    </row>
    <row r="92" s="39" customFormat="1" ht="14.25" customHeight="1" spans="1:3">
      <c r="A92" s="168" t="s">
        <v>116</v>
      </c>
      <c r="B92" s="166">
        <v>0</v>
      </c>
      <c r="C92" s="167"/>
    </row>
    <row r="93" s="39" customFormat="1" ht="14.25" customHeight="1" spans="1:3">
      <c r="A93" s="168" t="s">
        <v>117</v>
      </c>
      <c r="B93" s="166">
        <v>0</v>
      </c>
      <c r="C93" s="167"/>
    </row>
    <row r="94" s="39" customFormat="1" ht="14.25" customHeight="1" spans="1:3">
      <c r="A94" s="168" t="s">
        <v>105</v>
      </c>
      <c r="B94" s="166">
        <v>0</v>
      </c>
      <c r="C94" s="167"/>
    </row>
    <row r="95" s="39" customFormat="1" ht="14.25" customHeight="1" spans="1:3">
      <c r="A95" s="168" t="s">
        <v>118</v>
      </c>
      <c r="B95" s="166">
        <v>0</v>
      </c>
      <c r="C95" s="167"/>
    </row>
    <row r="96" s="39" customFormat="1" ht="14.25" customHeight="1" spans="1:3">
      <c r="A96" s="168" t="s">
        <v>119</v>
      </c>
      <c r="B96" s="166">
        <v>0</v>
      </c>
      <c r="C96" s="167"/>
    </row>
    <row r="97" s="39" customFormat="1" ht="14.25" customHeight="1" spans="1:3">
      <c r="A97" s="168" t="s">
        <v>120</v>
      </c>
      <c r="B97" s="166">
        <v>0</v>
      </c>
      <c r="C97" s="167"/>
    </row>
    <row r="98" s="39" customFormat="1" ht="14.25" customHeight="1" spans="1:3">
      <c r="A98" s="168" t="s">
        <v>121</v>
      </c>
      <c r="B98" s="166">
        <v>0</v>
      </c>
      <c r="C98" s="167"/>
    </row>
    <row r="99" s="39" customFormat="1" ht="14.25" customHeight="1" spans="1:3">
      <c r="A99" s="169" t="s">
        <v>73</v>
      </c>
      <c r="B99" s="166">
        <v>0</v>
      </c>
      <c r="C99" s="167"/>
    </row>
    <row r="100" s="39" customFormat="1" ht="14.25" customHeight="1" spans="1:3">
      <c r="A100" s="169" t="s">
        <v>122</v>
      </c>
      <c r="B100" s="166">
        <v>0</v>
      </c>
      <c r="C100" s="167"/>
    </row>
    <row r="101" s="39" customFormat="1" ht="14.25" customHeight="1" spans="1:3">
      <c r="A101" s="172" t="s">
        <v>123</v>
      </c>
      <c r="B101" s="166">
        <v>2460</v>
      </c>
      <c r="C101" s="167"/>
    </row>
    <row r="102" s="39" customFormat="1" ht="14.25" customHeight="1" spans="1:3">
      <c r="A102" s="168" t="s">
        <v>64</v>
      </c>
      <c r="B102" s="166">
        <v>1310</v>
      </c>
      <c r="C102" s="167"/>
    </row>
    <row r="103" s="39" customFormat="1" ht="14.25" customHeight="1" spans="1:3">
      <c r="A103" s="168" t="s">
        <v>65</v>
      </c>
      <c r="B103" s="166">
        <v>0</v>
      </c>
      <c r="C103" s="167"/>
    </row>
    <row r="104" s="39" customFormat="1" ht="14.25" customHeight="1" spans="1:3">
      <c r="A104" s="168" t="s">
        <v>66</v>
      </c>
      <c r="B104" s="166">
        <v>0</v>
      </c>
      <c r="C104" s="167"/>
    </row>
    <row r="105" s="39" customFormat="1" ht="14.25" customHeight="1" spans="1:3">
      <c r="A105" s="169" t="s">
        <v>124</v>
      </c>
      <c r="B105" s="166">
        <v>0</v>
      </c>
      <c r="C105" s="167"/>
    </row>
    <row r="106" s="39" customFormat="1" ht="14.25" customHeight="1" spans="1:3">
      <c r="A106" s="169" t="s">
        <v>125</v>
      </c>
      <c r="B106" s="166">
        <v>0</v>
      </c>
      <c r="C106" s="167"/>
    </row>
    <row r="107" s="39" customFormat="1" ht="14.25" customHeight="1" spans="1:3">
      <c r="A107" s="169" t="s">
        <v>126</v>
      </c>
      <c r="B107" s="166">
        <v>0</v>
      </c>
      <c r="C107" s="167"/>
    </row>
    <row r="108" s="39" customFormat="1" ht="14.25" customHeight="1" spans="1:3">
      <c r="A108" s="168" t="s">
        <v>73</v>
      </c>
      <c r="B108" s="166">
        <v>0</v>
      </c>
      <c r="C108" s="167"/>
    </row>
    <row r="109" s="39" customFormat="1" ht="14.25" customHeight="1" spans="1:3">
      <c r="A109" s="168" t="s">
        <v>127</v>
      </c>
      <c r="B109" s="166">
        <v>1150</v>
      </c>
      <c r="C109" s="167"/>
    </row>
    <row r="110" s="39" customFormat="1" ht="14.25" customHeight="1" spans="1:3">
      <c r="A110" s="165" t="s">
        <v>128</v>
      </c>
      <c r="B110" s="166">
        <v>436</v>
      </c>
      <c r="C110" s="167"/>
    </row>
    <row r="111" s="39" customFormat="1" ht="14.25" customHeight="1" spans="1:3">
      <c r="A111" s="168" t="s">
        <v>64</v>
      </c>
      <c r="B111" s="166">
        <v>210</v>
      </c>
      <c r="C111" s="167"/>
    </row>
    <row r="112" s="39" customFormat="1" ht="14.25" customHeight="1" spans="1:3">
      <c r="A112" s="168" t="s">
        <v>65</v>
      </c>
      <c r="B112" s="166">
        <v>0</v>
      </c>
      <c r="C112" s="167"/>
    </row>
    <row r="113" s="39" customFormat="1" ht="14.25" customHeight="1" spans="1:3">
      <c r="A113" s="168" t="s">
        <v>66</v>
      </c>
      <c r="B113" s="166">
        <v>0</v>
      </c>
      <c r="C113" s="167"/>
    </row>
    <row r="114" s="39" customFormat="1" ht="14.25" customHeight="1" spans="1:3">
      <c r="A114" s="169" t="s">
        <v>129</v>
      </c>
      <c r="B114" s="166">
        <v>15</v>
      </c>
      <c r="C114" s="167"/>
    </row>
    <row r="115" s="39" customFormat="1" ht="14.25" customHeight="1" spans="1:3">
      <c r="A115" s="169" t="s">
        <v>130</v>
      </c>
      <c r="B115" s="166">
        <v>0</v>
      </c>
      <c r="C115" s="167"/>
    </row>
    <row r="116" s="39" customFormat="1" ht="14.25" customHeight="1" spans="1:3">
      <c r="A116" s="169" t="s">
        <v>131</v>
      </c>
      <c r="B116" s="166">
        <v>0</v>
      </c>
      <c r="C116" s="167"/>
    </row>
    <row r="117" s="39" customFormat="1" ht="14.25" customHeight="1" spans="1:3">
      <c r="A117" s="168" t="s">
        <v>132</v>
      </c>
      <c r="B117" s="166">
        <v>6</v>
      </c>
      <c r="C117" s="167"/>
    </row>
    <row r="118" s="39" customFormat="1" ht="14.25" customHeight="1" spans="1:3">
      <c r="A118" s="168" t="s">
        <v>133</v>
      </c>
      <c r="B118" s="166">
        <v>60</v>
      </c>
      <c r="C118" s="167"/>
    </row>
    <row r="119" s="39" customFormat="1" ht="14.25" customHeight="1" spans="1:3">
      <c r="A119" s="168" t="s">
        <v>73</v>
      </c>
      <c r="B119" s="166">
        <v>119</v>
      </c>
      <c r="C119" s="167"/>
    </row>
    <row r="120" s="39" customFormat="1" ht="14.25" customHeight="1" spans="1:3">
      <c r="A120" s="169" t="s">
        <v>134</v>
      </c>
      <c r="B120" s="166">
        <v>26</v>
      </c>
      <c r="C120" s="167"/>
    </row>
    <row r="121" s="39" customFormat="1" ht="14.25" customHeight="1" spans="1:3">
      <c r="A121" s="169" t="s">
        <v>135</v>
      </c>
      <c r="B121" s="166">
        <v>0</v>
      </c>
      <c r="C121" s="167"/>
    </row>
    <row r="122" s="39" customFormat="1" ht="14.25" customHeight="1" spans="1:3">
      <c r="A122" s="169" t="s">
        <v>64</v>
      </c>
      <c r="B122" s="166">
        <v>0</v>
      </c>
      <c r="C122" s="167"/>
    </row>
    <row r="123" s="39" customFormat="1" ht="14.25" customHeight="1" spans="1:3">
      <c r="A123" s="165" t="s">
        <v>65</v>
      </c>
      <c r="B123" s="166">
        <v>0</v>
      </c>
      <c r="C123" s="167"/>
    </row>
    <row r="124" s="39" customFormat="1" ht="14.25" customHeight="1" spans="1:3">
      <c r="A124" s="168" t="s">
        <v>66</v>
      </c>
      <c r="B124" s="166">
        <v>0</v>
      </c>
      <c r="C124" s="167"/>
    </row>
    <row r="125" s="39" customFormat="1" ht="14.25" customHeight="1" spans="1:3">
      <c r="A125" s="168" t="s">
        <v>136</v>
      </c>
      <c r="B125" s="166">
        <v>0</v>
      </c>
      <c r="C125" s="167"/>
    </row>
    <row r="126" s="39" customFormat="1" ht="14.25" customHeight="1" spans="1:3">
      <c r="A126" s="168" t="s">
        <v>137</v>
      </c>
      <c r="B126" s="166">
        <v>0</v>
      </c>
      <c r="C126" s="167"/>
    </row>
    <row r="127" s="39" customFormat="1" ht="14.25" customHeight="1" spans="1:3">
      <c r="A127" s="169" t="s">
        <v>138</v>
      </c>
      <c r="B127" s="166">
        <v>0</v>
      </c>
      <c r="C127" s="167"/>
    </row>
    <row r="128" s="39" customFormat="1" ht="14.25" customHeight="1" spans="1:3">
      <c r="A128" s="168" t="s">
        <v>139</v>
      </c>
      <c r="B128" s="166">
        <v>0</v>
      </c>
      <c r="C128" s="167"/>
    </row>
    <row r="129" s="39" customFormat="1" ht="14.25" customHeight="1" spans="1:3">
      <c r="A129" s="168" t="s">
        <v>140</v>
      </c>
      <c r="B129" s="166">
        <v>0</v>
      </c>
      <c r="C129" s="167"/>
    </row>
    <row r="130" s="39" customFormat="1" ht="14.25" customHeight="1" spans="1:3">
      <c r="A130" s="168" t="s">
        <v>141</v>
      </c>
      <c r="B130" s="166">
        <v>0</v>
      </c>
      <c r="C130" s="167"/>
    </row>
    <row r="131" s="39" customFormat="1" ht="14.25" customHeight="1" spans="1:3">
      <c r="A131" s="168" t="s">
        <v>73</v>
      </c>
      <c r="B131" s="166">
        <v>0</v>
      </c>
      <c r="C131" s="167"/>
    </row>
    <row r="132" s="39" customFormat="1" ht="14.25" customHeight="1" spans="1:3">
      <c r="A132" s="168" t="s">
        <v>142</v>
      </c>
      <c r="B132" s="166">
        <v>0</v>
      </c>
      <c r="C132" s="167"/>
    </row>
    <row r="133" s="39" customFormat="1" ht="14.25" customHeight="1" spans="1:3">
      <c r="A133" s="168" t="s">
        <v>143</v>
      </c>
      <c r="B133" s="166">
        <v>146</v>
      </c>
      <c r="C133" s="167"/>
    </row>
    <row r="134" s="39" customFormat="1" ht="14.25" customHeight="1" spans="1:3">
      <c r="A134" s="168" t="s">
        <v>64</v>
      </c>
      <c r="B134" s="166">
        <v>121</v>
      </c>
      <c r="C134" s="167"/>
    </row>
    <row r="135" s="39" customFormat="1" ht="14.25" customHeight="1" spans="1:3">
      <c r="A135" s="168" t="s">
        <v>65</v>
      </c>
      <c r="B135" s="166">
        <v>0</v>
      </c>
      <c r="C135" s="167"/>
    </row>
    <row r="136" s="39" customFormat="1" ht="14.25" customHeight="1" spans="1:3">
      <c r="A136" s="169" t="s">
        <v>66</v>
      </c>
      <c r="B136" s="166">
        <v>0</v>
      </c>
      <c r="C136" s="167"/>
    </row>
    <row r="137" s="39" customFormat="1" ht="14.25" customHeight="1" spans="1:3">
      <c r="A137" s="169" t="s">
        <v>144</v>
      </c>
      <c r="B137" s="166">
        <v>0</v>
      </c>
      <c r="C137" s="167"/>
    </row>
    <row r="138" s="39" customFormat="1" ht="14.25" customHeight="1" spans="1:3">
      <c r="A138" s="169" t="s">
        <v>73</v>
      </c>
      <c r="B138" s="166">
        <v>0</v>
      </c>
      <c r="C138" s="167"/>
    </row>
    <row r="139" s="39" customFormat="1" ht="14.25" customHeight="1" spans="1:3">
      <c r="A139" s="165" t="s">
        <v>145</v>
      </c>
      <c r="B139" s="166">
        <v>25</v>
      </c>
      <c r="C139" s="167"/>
    </row>
    <row r="140" s="39" customFormat="1" ht="14.25" customHeight="1" spans="1:3">
      <c r="A140" s="168" t="s">
        <v>146</v>
      </c>
      <c r="B140" s="166">
        <v>92</v>
      </c>
      <c r="C140" s="167"/>
    </row>
    <row r="141" s="39" customFormat="1" ht="14.25" customHeight="1" spans="1:3">
      <c r="A141" s="168" t="s">
        <v>64</v>
      </c>
      <c r="B141" s="166">
        <v>39</v>
      </c>
      <c r="C141" s="167"/>
    </row>
    <row r="142" s="39" customFormat="1" ht="14.25" customHeight="1" spans="1:3">
      <c r="A142" s="169" t="s">
        <v>65</v>
      </c>
      <c r="B142" s="166">
        <v>0</v>
      </c>
      <c r="C142" s="167"/>
    </row>
    <row r="143" s="39" customFormat="1" ht="14.25" customHeight="1" spans="1:3">
      <c r="A143" s="169" t="s">
        <v>66</v>
      </c>
      <c r="B143" s="166">
        <v>0</v>
      </c>
      <c r="C143" s="167"/>
    </row>
    <row r="144" s="39" customFormat="1" ht="14.25" customHeight="1" spans="1:3">
      <c r="A144" s="169" t="s">
        <v>147</v>
      </c>
      <c r="B144" s="166">
        <v>0</v>
      </c>
      <c r="C144" s="167"/>
    </row>
    <row r="145" s="39" customFormat="1" ht="14.25" customHeight="1" spans="1:3">
      <c r="A145" s="165" t="s">
        <v>148</v>
      </c>
      <c r="B145" s="166">
        <v>0</v>
      </c>
      <c r="C145" s="167"/>
    </row>
    <row r="146" s="39" customFormat="1" ht="14.25" customHeight="1" spans="1:3">
      <c r="A146" s="168" t="s">
        <v>73</v>
      </c>
      <c r="B146" s="166">
        <v>0</v>
      </c>
      <c r="C146" s="167"/>
    </row>
    <row r="147" s="39" customFormat="1" ht="14.25" customHeight="1" spans="1:3">
      <c r="A147" s="168" t="s">
        <v>149</v>
      </c>
      <c r="B147" s="166">
        <v>53</v>
      </c>
      <c r="C147" s="167"/>
    </row>
    <row r="148" s="39" customFormat="1" ht="14.25" customHeight="1" spans="1:3">
      <c r="A148" s="169" t="s">
        <v>150</v>
      </c>
      <c r="B148" s="166">
        <v>246</v>
      </c>
      <c r="C148" s="167"/>
    </row>
    <row r="149" s="39" customFormat="1" ht="14.25" customHeight="1" spans="1:3">
      <c r="A149" s="169" t="s">
        <v>64</v>
      </c>
      <c r="B149" s="166">
        <v>112</v>
      </c>
      <c r="C149" s="167"/>
    </row>
    <row r="150" s="39" customFormat="1" ht="14.25" customHeight="1" spans="1:3">
      <c r="A150" s="169" t="s">
        <v>65</v>
      </c>
      <c r="B150" s="166">
        <v>0</v>
      </c>
      <c r="C150" s="167"/>
    </row>
    <row r="151" s="39" customFormat="1" ht="14.25" customHeight="1" spans="1:3">
      <c r="A151" s="168" t="s">
        <v>66</v>
      </c>
      <c r="B151" s="166">
        <v>0</v>
      </c>
      <c r="C151" s="167"/>
    </row>
    <row r="152" s="39" customFormat="1" ht="14.25" customHeight="1" spans="1:3">
      <c r="A152" s="170" t="s">
        <v>151</v>
      </c>
      <c r="B152" s="166">
        <v>0</v>
      </c>
      <c r="C152" s="167"/>
    </row>
    <row r="153" s="39" customFormat="1" ht="14.25" customHeight="1" spans="1:3">
      <c r="A153" s="168" t="s">
        <v>152</v>
      </c>
      <c r="B153" s="166">
        <v>134</v>
      </c>
      <c r="C153" s="167"/>
    </row>
    <row r="154" s="39" customFormat="1" ht="14.25" customHeight="1" spans="1:3">
      <c r="A154" s="169" t="s">
        <v>153</v>
      </c>
      <c r="B154" s="166">
        <v>70</v>
      </c>
      <c r="C154" s="167"/>
    </row>
    <row r="155" s="39" customFormat="1" ht="14.25" customHeight="1" spans="1:3">
      <c r="A155" s="169" t="s">
        <v>64</v>
      </c>
      <c r="B155" s="166">
        <v>50</v>
      </c>
      <c r="C155" s="167"/>
    </row>
    <row r="156" s="39" customFormat="1" ht="14.25" customHeight="1" spans="1:3">
      <c r="A156" s="169" t="s">
        <v>65</v>
      </c>
      <c r="B156" s="166">
        <v>0</v>
      </c>
      <c r="C156" s="167"/>
    </row>
    <row r="157" s="39" customFormat="1" ht="14.25" customHeight="1" spans="1:3">
      <c r="A157" s="165" t="s">
        <v>66</v>
      </c>
      <c r="B157" s="166">
        <v>0</v>
      </c>
      <c r="C157" s="167"/>
    </row>
    <row r="158" s="39" customFormat="1" ht="14.25" customHeight="1" spans="1:3">
      <c r="A158" s="168" t="s">
        <v>78</v>
      </c>
      <c r="B158" s="166">
        <v>0</v>
      </c>
      <c r="C158" s="167"/>
    </row>
    <row r="159" s="39" customFormat="1" ht="14.25" customHeight="1" spans="1:3">
      <c r="A159" s="168" t="s">
        <v>73</v>
      </c>
      <c r="B159" s="166">
        <v>0</v>
      </c>
      <c r="C159" s="167"/>
    </row>
    <row r="160" s="39" customFormat="1" ht="14.25" customHeight="1" spans="1:3">
      <c r="A160" s="168" t="s">
        <v>154</v>
      </c>
      <c r="B160" s="166">
        <v>20</v>
      </c>
      <c r="C160" s="167"/>
    </row>
    <row r="161" s="39" customFormat="1" ht="14.25" customHeight="1" spans="1:3">
      <c r="A161" s="169" t="s">
        <v>155</v>
      </c>
      <c r="B161" s="166">
        <v>257</v>
      </c>
      <c r="C161" s="167"/>
    </row>
    <row r="162" s="39" customFormat="1" ht="14.25" customHeight="1" spans="1:3">
      <c r="A162" s="169" t="s">
        <v>64</v>
      </c>
      <c r="B162" s="166">
        <v>172</v>
      </c>
      <c r="C162" s="167"/>
    </row>
    <row r="163" s="39" customFormat="1" ht="14.25" customHeight="1" spans="1:3">
      <c r="A163" s="169" t="s">
        <v>65</v>
      </c>
      <c r="B163" s="166">
        <v>0</v>
      </c>
      <c r="C163" s="167"/>
    </row>
    <row r="164" s="39" customFormat="1" ht="14.25" customHeight="1" spans="1:3">
      <c r="A164" s="168" t="s">
        <v>66</v>
      </c>
      <c r="B164" s="166">
        <v>0</v>
      </c>
      <c r="C164" s="167"/>
    </row>
    <row r="165" s="39" customFormat="1" ht="14.25" customHeight="1" spans="1:3">
      <c r="A165" s="168" t="s">
        <v>156</v>
      </c>
      <c r="B165" s="166">
        <v>9</v>
      </c>
      <c r="C165" s="167"/>
    </row>
    <row r="166" s="39" customFormat="1" ht="14.25" customHeight="1" spans="1:3">
      <c r="A166" s="169" t="s">
        <v>73</v>
      </c>
      <c r="B166" s="166">
        <v>0</v>
      </c>
      <c r="C166" s="167"/>
    </row>
    <row r="167" s="39" customFormat="1" ht="14.25" customHeight="1" spans="1:3">
      <c r="A167" s="169" t="s">
        <v>157</v>
      </c>
      <c r="B167" s="166">
        <v>76</v>
      </c>
      <c r="C167" s="167"/>
    </row>
    <row r="168" s="39" customFormat="1" ht="14.25" customHeight="1" spans="1:3">
      <c r="A168" s="169" t="s">
        <v>158</v>
      </c>
      <c r="B168" s="166">
        <v>2454</v>
      </c>
      <c r="C168" s="167"/>
    </row>
    <row r="169" s="39" customFormat="1" ht="14.25" customHeight="1" spans="1:3">
      <c r="A169" s="169" t="s">
        <v>64</v>
      </c>
      <c r="B169" s="166">
        <v>1078</v>
      </c>
      <c r="C169" s="167"/>
    </row>
    <row r="170" s="39" customFormat="1" ht="14.25" customHeight="1" spans="1:3">
      <c r="A170" s="168" t="s">
        <v>65</v>
      </c>
      <c r="B170" s="166">
        <v>0</v>
      </c>
      <c r="C170" s="167"/>
    </row>
    <row r="171" s="39" customFormat="1" ht="14.25" customHeight="1" spans="1:3">
      <c r="A171" s="168" t="s">
        <v>66</v>
      </c>
      <c r="B171" s="166">
        <v>0</v>
      </c>
      <c r="C171" s="167"/>
    </row>
    <row r="172" s="39" customFormat="1" ht="14.25" customHeight="1" spans="1:3">
      <c r="A172" s="168" t="s">
        <v>159</v>
      </c>
      <c r="B172" s="166">
        <v>0</v>
      </c>
      <c r="C172" s="167"/>
    </row>
    <row r="173" s="39" customFormat="1" ht="14.25" customHeight="1" spans="1:3">
      <c r="A173" s="169" t="s">
        <v>73</v>
      </c>
      <c r="B173" s="166">
        <v>405</v>
      </c>
      <c r="C173" s="167"/>
    </row>
    <row r="174" s="39" customFormat="1" ht="14.25" customHeight="1" spans="1:3">
      <c r="A174" s="169" t="s">
        <v>160</v>
      </c>
      <c r="B174" s="166">
        <v>971</v>
      </c>
      <c r="C174" s="167"/>
    </row>
    <row r="175" s="39" customFormat="1" ht="14.25" customHeight="1" spans="1:3">
      <c r="A175" s="169" t="s">
        <v>161</v>
      </c>
      <c r="B175" s="166">
        <v>973</v>
      </c>
      <c r="C175" s="167"/>
    </row>
    <row r="176" s="39" customFormat="1" ht="14.25" customHeight="1" spans="1:3">
      <c r="A176" s="168" t="s">
        <v>64</v>
      </c>
      <c r="B176" s="166">
        <v>221</v>
      </c>
      <c r="C176" s="167"/>
    </row>
    <row r="177" s="39" customFormat="1" ht="14.25" customHeight="1" spans="1:3">
      <c r="A177" s="168" t="s">
        <v>65</v>
      </c>
      <c r="B177" s="166">
        <v>0</v>
      </c>
      <c r="C177" s="167"/>
    </row>
    <row r="178" s="39" customFormat="1" ht="14.25" customHeight="1" spans="1:3">
      <c r="A178" s="168" t="s">
        <v>66</v>
      </c>
      <c r="B178" s="166">
        <v>0</v>
      </c>
      <c r="C178" s="167"/>
    </row>
    <row r="179" s="39" customFormat="1" ht="14.25" customHeight="1" spans="1:3">
      <c r="A179" s="168" t="s">
        <v>162</v>
      </c>
      <c r="B179" s="166">
        <v>0</v>
      </c>
      <c r="C179" s="167"/>
    </row>
    <row r="180" s="39" customFormat="1" ht="14.25" customHeight="1" spans="1:3">
      <c r="A180" s="168" t="s">
        <v>73</v>
      </c>
      <c r="B180" s="166">
        <v>59</v>
      </c>
      <c r="C180" s="167"/>
    </row>
    <row r="181" s="39" customFormat="1" ht="14.25" customHeight="1" spans="1:3">
      <c r="A181" s="169" t="s">
        <v>163</v>
      </c>
      <c r="B181" s="166">
        <v>693</v>
      </c>
      <c r="C181" s="167"/>
    </row>
    <row r="182" s="39" customFormat="1" ht="14.25" customHeight="1" spans="1:3">
      <c r="A182" s="169" t="s">
        <v>164</v>
      </c>
      <c r="B182" s="166">
        <v>504</v>
      </c>
      <c r="C182" s="167"/>
    </row>
    <row r="183" s="39" customFormat="1" ht="14.25" customHeight="1" spans="1:3">
      <c r="A183" s="165" t="s">
        <v>64</v>
      </c>
      <c r="B183" s="166">
        <v>192</v>
      </c>
      <c r="C183" s="167"/>
    </row>
    <row r="184" s="39" customFormat="1" ht="14.25" customHeight="1" spans="1:3">
      <c r="A184" s="168" t="s">
        <v>65</v>
      </c>
      <c r="B184" s="166">
        <v>0</v>
      </c>
      <c r="C184" s="167"/>
    </row>
    <row r="185" s="39" customFormat="1" ht="14.25" customHeight="1" spans="1:3">
      <c r="A185" s="168" t="s">
        <v>66</v>
      </c>
      <c r="B185" s="166">
        <v>0</v>
      </c>
      <c r="C185" s="167"/>
    </row>
    <row r="186" s="39" customFormat="1" ht="14.25" customHeight="1" spans="1:3">
      <c r="A186" s="168" t="s">
        <v>165</v>
      </c>
      <c r="B186" s="166">
        <v>0</v>
      </c>
      <c r="C186" s="167"/>
    </row>
    <row r="187" s="39" customFormat="1" ht="14.25" customHeight="1" spans="1:3">
      <c r="A187" s="168" t="s">
        <v>73</v>
      </c>
      <c r="B187" s="166">
        <v>30</v>
      </c>
      <c r="C187" s="167"/>
    </row>
    <row r="188" s="39" customFormat="1" ht="14.25" customHeight="1" spans="1:3">
      <c r="A188" s="169" t="s">
        <v>166</v>
      </c>
      <c r="B188" s="166">
        <v>282</v>
      </c>
      <c r="C188" s="167"/>
    </row>
    <row r="189" s="39" customFormat="1" ht="14.25" customHeight="1" spans="1:3">
      <c r="A189" s="169" t="s">
        <v>167</v>
      </c>
      <c r="B189" s="166">
        <v>283</v>
      </c>
      <c r="C189" s="167"/>
    </row>
    <row r="190" s="39" customFormat="1" ht="14.25" customHeight="1" spans="1:3">
      <c r="A190" s="169" t="s">
        <v>64</v>
      </c>
      <c r="B190" s="166">
        <v>201</v>
      </c>
      <c r="C190" s="167"/>
    </row>
    <row r="191" s="39" customFormat="1" ht="14.25" customHeight="1" spans="1:3">
      <c r="A191" s="168" t="s">
        <v>65</v>
      </c>
      <c r="B191" s="166">
        <v>0</v>
      </c>
      <c r="C191" s="167"/>
    </row>
    <row r="192" s="39" customFormat="1" ht="14.25" customHeight="1" spans="1:3">
      <c r="A192" s="168" t="s">
        <v>66</v>
      </c>
      <c r="B192" s="166">
        <v>0</v>
      </c>
      <c r="C192" s="167"/>
    </row>
    <row r="193" s="39" customFormat="1" ht="14.25" customHeight="1" spans="1:3">
      <c r="A193" s="168" t="s">
        <v>168</v>
      </c>
      <c r="B193" s="166">
        <v>0</v>
      </c>
      <c r="C193" s="167"/>
    </row>
    <row r="194" s="39" customFormat="1" ht="14.25" customHeight="1" spans="1:3">
      <c r="A194" s="168" t="s">
        <v>169</v>
      </c>
      <c r="B194" s="166">
        <v>0</v>
      </c>
      <c r="C194" s="167"/>
    </row>
    <row r="195" s="39" customFormat="1" ht="14.25" customHeight="1" spans="1:3">
      <c r="A195" s="168" t="s">
        <v>73</v>
      </c>
      <c r="B195" s="166">
        <v>12</v>
      </c>
      <c r="C195" s="167"/>
    </row>
    <row r="196" s="39" customFormat="1" ht="14.25" customHeight="1" spans="1:3">
      <c r="A196" s="169" t="s">
        <v>170</v>
      </c>
      <c r="B196" s="166">
        <v>70</v>
      </c>
      <c r="C196" s="167"/>
    </row>
    <row r="197" s="39" customFormat="1" ht="14.25" customHeight="1" spans="1:3">
      <c r="A197" s="169" t="s">
        <v>171</v>
      </c>
      <c r="B197" s="166">
        <v>0</v>
      </c>
      <c r="C197" s="167"/>
    </row>
    <row r="198" s="39" customFormat="1" ht="14.25" customHeight="1" spans="1:3">
      <c r="A198" s="169" t="s">
        <v>64</v>
      </c>
      <c r="B198" s="166">
        <v>0</v>
      </c>
      <c r="C198" s="167"/>
    </row>
    <row r="199" s="39" customFormat="1" ht="14.25" customHeight="1" spans="1:3">
      <c r="A199" s="165" t="s">
        <v>65</v>
      </c>
      <c r="B199" s="166">
        <v>0</v>
      </c>
      <c r="C199" s="167"/>
    </row>
    <row r="200" s="39" customFormat="1" ht="14.25" customHeight="1" spans="1:3">
      <c r="A200" s="168" t="s">
        <v>66</v>
      </c>
      <c r="B200" s="166">
        <v>0</v>
      </c>
      <c r="C200" s="173"/>
    </row>
    <row r="201" s="39" customFormat="1" ht="14.25" customHeight="1" spans="1:3">
      <c r="A201" s="168" t="s">
        <v>73</v>
      </c>
      <c r="B201" s="166">
        <v>0</v>
      </c>
      <c r="C201" s="173"/>
    </row>
    <row r="202" s="39" customFormat="1" ht="14.25" customHeight="1" spans="1:3">
      <c r="A202" s="168" t="s">
        <v>172</v>
      </c>
      <c r="B202" s="166">
        <v>0</v>
      </c>
      <c r="C202" s="173"/>
    </row>
    <row r="203" s="39" customFormat="1" ht="14.25" customHeight="1" spans="1:3">
      <c r="A203" s="169" t="s">
        <v>173</v>
      </c>
      <c r="B203" s="174">
        <v>329</v>
      </c>
      <c r="C203" s="173"/>
    </row>
    <row r="204" s="39" customFormat="1" ht="14.25" customHeight="1" spans="1:3">
      <c r="A204" s="169" t="s">
        <v>64</v>
      </c>
      <c r="B204" s="166">
        <v>193</v>
      </c>
      <c r="C204" s="173"/>
    </row>
    <row r="205" s="39" customFormat="1" ht="14.25" customHeight="1" spans="1:3">
      <c r="A205" s="169" t="s">
        <v>65</v>
      </c>
      <c r="B205" s="166">
        <v>0</v>
      </c>
      <c r="C205" s="173"/>
    </row>
    <row r="206" s="39" customFormat="1" ht="14.25" customHeight="1" spans="1:3">
      <c r="A206" s="168" t="s">
        <v>66</v>
      </c>
      <c r="B206" s="166">
        <v>0</v>
      </c>
      <c r="C206" s="173"/>
    </row>
    <row r="207" s="39" customFormat="1" ht="14.25" customHeight="1" spans="1:3">
      <c r="A207" s="168" t="s">
        <v>73</v>
      </c>
      <c r="B207" s="166">
        <v>45</v>
      </c>
      <c r="C207" s="173"/>
    </row>
    <row r="208" s="39" customFormat="1" ht="14.25" customHeight="1" spans="1:3">
      <c r="A208" s="168" t="s">
        <v>174</v>
      </c>
      <c r="B208" s="166">
        <v>91</v>
      </c>
      <c r="C208" s="173"/>
    </row>
    <row r="209" s="39" customFormat="1" ht="14.25" customHeight="1" spans="1:3">
      <c r="A209" s="168" t="s">
        <v>175</v>
      </c>
      <c r="B209" s="174">
        <v>298</v>
      </c>
      <c r="C209" s="173"/>
    </row>
    <row r="210" s="39" customFormat="1" ht="14.25" customHeight="1" spans="1:3">
      <c r="A210" s="168" t="s">
        <v>64</v>
      </c>
      <c r="B210" s="166">
        <v>71</v>
      </c>
      <c r="C210" s="173"/>
    </row>
    <row r="211" s="39" customFormat="1" ht="14.25" customHeight="1" spans="1:3">
      <c r="A211" s="168" t="s">
        <v>65</v>
      </c>
      <c r="B211" s="166">
        <v>0</v>
      </c>
      <c r="C211" s="173"/>
    </row>
    <row r="212" s="39" customFormat="1" ht="14.25" customHeight="1" spans="1:3">
      <c r="A212" s="168" t="s">
        <v>66</v>
      </c>
      <c r="B212" s="166">
        <v>0</v>
      </c>
      <c r="C212" s="173"/>
    </row>
    <row r="213" s="39" customFormat="1" ht="14.25" customHeight="1" spans="1:3">
      <c r="A213" s="168" t="s">
        <v>176</v>
      </c>
      <c r="B213" s="166">
        <v>0</v>
      </c>
      <c r="C213" s="173"/>
    </row>
    <row r="214" s="39" customFormat="1" ht="14.25" customHeight="1" spans="1:3">
      <c r="A214" s="168" t="s">
        <v>73</v>
      </c>
      <c r="B214" s="166">
        <v>0</v>
      </c>
      <c r="C214" s="173"/>
    </row>
    <row r="215" s="39" customFormat="1" ht="14.25" customHeight="1" spans="1:3">
      <c r="A215" s="168" t="s">
        <v>177</v>
      </c>
      <c r="B215" s="166">
        <v>227</v>
      </c>
      <c r="C215" s="173"/>
    </row>
    <row r="216" s="39" customFormat="1" ht="14.25" customHeight="1" spans="1:3">
      <c r="A216" s="168" t="s">
        <v>178</v>
      </c>
      <c r="B216" s="174">
        <v>4277</v>
      </c>
      <c r="C216" s="173"/>
    </row>
    <row r="217" s="39" customFormat="1" ht="14.25" customHeight="1" spans="1:3">
      <c r="A217" s="168" t="s">
        <v>64</v>
      </c>
      <c r="B217" s="166">
        <v>2612</v>
      </c>
      <c r="C217" s="167"/>
    </row>
    <row r="218" s="39" customFormat="1" ht="14.25" customHeight="1" spans="1:3">
      <c r="A218" s="168" t="s">
        <v>65</v>
      </c>
      <c r="B218" s="166">
        <v>0</v>
      </c>
      <c r="C218" s="167"/>
    </row>
    <row r="219" s="39" customFormat="1" ht="14.25" customHeight="1" spans="1:3">
      <c r="A219" s="168" t="s">
        <v>66</v>
      </c>
      <c r="B219" s="166">
        <v>0</v>
      </c>
      <c r="C219" s="167"/>
    </row>
    <row r="220" s="39" customFormat="1" ht="14.25" customHeight="1" spans="1:3">
      <c r="A220" s="168" t="s">
        <v>179</v>
      </c>
      <c r="B220" s="166">
        <v>0</v>
      </c>
      <c r="C220" s="167"/>
    </row>
    <row r="221" s="39" customFormat="1" ht="14.25" customHeight="1" spans="1:3">
      <c r="A221" s="168" t="s">
        <v>180</v>
      </c>
      <c r="B221" s="166">
        <v>100</v>
      </c>
      <c r="C221" s="167"/>
    </row>
    <row r="222" s="39" customFormat="1" ht="14.25" customHeight="1" spans="1:3">
      <c r="A222" s="168" t="s">
        <v>105</v>
      </c>
      <c r="B222" s="166">
        <v>0</v>
      </c>
      <c r="C222" s="167"/>
    </row>
    <row r="223" s="39" customFormat="1" ht="14.25" customHeight="1" spans="1:3">
      <c r="A223" s="168" t="s">
        <v>181</v>
      </c>
      <c r="B223" s="166">
        <v>30</v>
      </c>
      <c r="C223" s="167"/>
    </row>
    <row r="224" s="39" customFormat="1" ht="14.25" customHeight="1" spans="1:3">
      <c r="A224" s="168" t="s">
        <v>182</v>
      </c>
      <c r="B224" s="166">
        <v>31</v>
      </c>
      <c r="C224" s="167"/>
    </row>
    <row r="225" s="39" customFormat="1" ht="14.25" customHeight="1" spans="1:3">
      <c r="A225" s="168" t="s">
        <v>183</v>
      </c>
      <c r="B225" s="166">
        <v>3</v>
      </c>
      <c r="C225" s="167"/>
    </row>
    <row r="226" s="39" customFormat="1" ht="14.25" customHeight="1" spans="1:3">
      <c r="A226" s="168" t="s">
        <v>184</v>
      </c>
      <c r="B226" s="166">
        <v>0</v>
      </c>
      <c r="C226" s="167"/>
    </row>
    <row r="227" s="39" customFormat="1" ht="14.25" customHeight="1" spans="1:3">
      <c r="A227" s="168" t="s">
        <v>185</v>
      </c>
      <c r="B227" s="166">
        <v>0</v>
      </c>
      <c r="C227" s="167"/>
    </row>
    <row r="228" s="39" customFormat="1" ht="14.25" customHeight="1" spans="1:3">
      <c r="A228" s="168" t="s">
        <v>186</v>
      </c>
      <c r="B228" s="166">
        <v>0</v>
      </c>
      <c r="C228" s="167"/>
    </row>
    <row r="229" s="39" customFormat="1" ht="14.25" customHeight="1" spans="1:3">
      <c r="A229" s="168" t="s">
        <v>73</v>
      </c>
      <c r="B229" s="166">
        <v>0</v>
      </c>
      <c r="C229" s="167"/>
    </row>
    <row r="230" s="39" customFormat="1" ht="14.25" customHeight="1" spans="1:3">
      <c r="A230" s="168" t="s">
        <v>187</v>
      </c>
      <c r="B230" s="166">
        <v>1501</v>
      </c>
      <c r="C230" s="167"/>
    </row>
    <row r="231" s="39" customFormat="1" ht="14.25" customHeight="1" spans="1:3">
      <c r="A231" s="168" t="s">
        <v>188</v>
      </c>
      <c r="B231" s="166">
        <v>2410</v>
      </c>
      <c r="C231" s="167"/>
    </row>
    <row r="232" s="39" customFormat="1" ht="14.25" customHeight="1" spans="1:3">
      <c r="A232" s="169" t="s">
        <v>189</v>
      </c>
      <c r="B232" s="166">
        <v>0</v>
      </c>
      <c r="C232" s="167"/>
    </row>
    <row r="233" s="39" customFormat="1" ht="14.25" customHeight="1" spans="1:3">
      <c r="A233" s="169" t="s">
        <v>190</v>
      </c>
      <c r="B233" s="166">
        <v>2410</v>
      </c>
      <c r="C233" s="167"/>
    </row>
    <row r="234" s="39" customFormat="1" ht="14.25" customHeight="1" spans="1:3">
      <c r="A234" s="165" t="s">
        <v>191</v>
      </c>
      <c r="B234" s="166">
        <v>0</v>
      </c>
      <c r="C234" s="167"/>
    </row>
    <row r="235" s="39" customFormat="1" ht="14.25" customHeight="1" spans="1:3">
      <c r="A235" s="168" t="s">
        <v>192</v>
      </c>
      <c r="B235" s="166">
        <v>0</v>
      </c>
      <c r="C235" s="167"/>
    </row>
    <row r="236" s="39" customFormat="1" ht="14.25" customHeight="1" spans="1:3">
      <c r="A236" s="168" t="s">
        <v>64</v>
      </c>
      <c r="B236" s="166">
        <v>0</v>
      </c>
      <c r="C236" s="167"/>
    </row>
    <row r="237" s="39" customFormat="1" ht="14.25" customHeight="1" spans="1:3">
      <c r="A237" s="168" t="s">
        <v>65</v>
      </c>
      <c r="B237" s="166">
        <v>0</v>
      </c>
      <c r="C237" s="167"/>
    </row>
    <row r="238" s="39" customFormat="1" ht="14.25" customHeight="1" spans="1:3">
      <c r="A238" s="168" t="s">
        <v>66</v>
      </c>
      <c r="B238" s="166">
        <v>0</v>
      </c>
      <c r="C238" s="167"/>
    </row>
    <row r="239" s="39" customFormat="1" ht="14.25" customHeight="1" spans="1:3">
      <c r="A239" s="168" t="s">
        <v>159</v>
      </c>
      <c r="B239" s="166">
        <v>0</v>
      </c>
      <c r="C239" s="167"/>
    </row>
    <row r="240" s="39" customFormat="1" ht="14.25" customHeight="1" spans="1:3">
      <c r="A240" s="168" t="s">
        <v>73</v>
      </c>
      <c r="B240" s="166">
        <v>0</v>
      </c>
      <c r="C240" s="167"/>
    </row>
    <row r="241" s="39" customFormat="1" ht="14.25" customHeight="1" spans="1:3">
      <c r="A241" s="168" t="s">
        <v>193</v>
      </c>
      <c r="B241" s="166">
        <v>0</v>
      </c>
      <c r="C241" s="167"/>
    </row>
    <row r="242" s="39" customFormat="1" ht="14.25" customHeight="1" spans="1:3">
      <c r="A242" s="168" t="s">
        <v>194</v>
      </c>
      <c r="B242" s="166">
        <v>0</v>
      </c>
      <c r="C242" s="167"/>
    </row>
    <row r="243" s="39" customFormat="1" ht="14.25" customHeight="1" spans="1:3">
      <c r="A243" s="168" t="s">
        <v>195</v>
      </c>
      <c r="B243" s="166">
        <v>0</v>
      </c>
      <c r="C243" s="167"/>
    </row>
    <row r="244" s="39" customFormat="1" ht="14.25" customHeight="1" spans="1:3">
      <c r="A244" s="165" t="s">
        <v>196</v>
      </c>
      <c r="B244" s="166">
        <v>0</v>
      </c>
      <c r="C244" s="167"/>
    </row>
    <row r="245" s="39" customFormat="1" ht="14.25" customHeight="1" spans="1:3">
      <c r="A245" s="165" t="s">
        <v>197</v>
      </c>
      <c r="B245" s="166">
        <v>0</v>
      </c>
      <c r="C245" s="167"/>
    </row>
    <row r="246" s="39" customFormat="1" ht="14.25" customHeight="1" spans="1:3">
      <c r="A246" s="165" t="s">
        <v>198</v>
      </c>
      <c r="B246" s="166">
        <v>0</v>
      </c>
      <c r="C246" s="167"/>
    </row>
    <row r="247" s="39" customFormat="1" ht="14.25" customHeight="1" spans="1:3">
      <c r="A247" s="165" t="s">
        <v>199</v>
      </c>
      <c r="B247" s="166">
        <v>0</v>
      </c>
      <c r="C247" s="167"/>
    </row>
    <row r="248" s="39" customFormat="1" ht="14.25" customHeight="1" spans="1:3">
      <c r="A248" s="165" t="s">
        <v>200</v>
      </c>
      <c r="B248" s="166">
        <v>0</v>
      </c>
      <c r="C248" s="167"/>
    </row>
    <row r="249" s="39" customFormat="1" ht="14.25" customHeight="1" spans="1:3">
      <c r="A249" s="165" t="s">
        <v>201</v>
      </c>
      <c r="B249" s="166">
        <v>0</v>
      </c>
      <c r="C249" s="167"/>
    </row>
    <row r="250" s="39" customFormat="1" ht="14.25" customHeight="1" spans="1:3">
      <c r="A250" s="165" t="s">
        <v>202</v>
      </c>
      <c r="B250" s="166">
        <v>0</v>
      </c>
      <c r="C250" s="167"/>
    </row>
    <row r="251" s="39" customFormat="1" ht="14.25" customHeight="1" spans="1:3">
      <c r="A251" s="165" t="s">
        <v>203</v>
      </c>
      <c r="B251" s="166">
        <v>0</v>
      </c>
      <c r="C251" s="167"/>
    </row>
    <row r="252" s="39" customFormat="1" ht="14.25" customHeight="1" spans="1:3">
      <c r="A252" s="165" t="s">
        <v>204</v>
      </c>
      <c r="B252" s="166">
        <v>0</v>
      </c>
      <c r="C252" s="167"/>
    </row>
    <row r="253" s="39" customFormat="1" ht="14.25" customHeight="1" spans="1:3">
      <c r="A253" s="169" t="s">
        <v>205</v>
      </c>
      <c r="B253" s="166">
        <v>0</v>
      </c>
      <c r="C253" s="167"/>
    </row>
    <row r="254" s="39" customFormat="1" ht="14.25" customHeight="1" spans="1:3">
      <c r="A254" s="169" t="s">
        <v>206</v>
      </c>
      <c r="B254" s="166">
        <v>0</v>
      </c>
      <c r="C254" s="167"/>
    </row>
    <row r="255" s="39" customFormat="1" ht="14.25" customHeight="1" spans="1:3">
      <c r="A255" s="168" t="s">
        <v>207</v>
      </c>
      <c r="B255" s="166">
        <v>0</v>
      </c>
      <c r="C255" s="167"/>
    </row>
    <row r="256" s="39" customFormat="1" ht="14.25" customHeight="1" spans="1:3">
      <c r="A256" s="168" t="s">
        <v>208</v>
      </c>
      <c r="B256" s="166">
        <v>0</v>
      </c>
      <c r="C256" s="167"/>
    </row>
    <row r="257" s="39" customFormat="1" ht="14.25" customHeight="1" spans="1:3">
      <c r="A257" s="168" t="s">
        <v>209</v>
      </c>
      <c r="B257" s="166">
        <v>0</v>
      </c>
      <c r="C257" s="167"/>
    </row>
    <row r="258" s="39" customFormat="1" ht="14.25" customHeight="1" spans="1:3">
      <c r="A258" s="169" t="s">
        <v>210</v>
      </c>
      <c r="B258" s="166">
        <v>0</v>
      </c>
      <c r="C258" s="167"/>
    </row>
    <row r="259" s="39" customFormat="1" ht="14.25" customHeight="1" spans="1:3">
      <c r="A259" s="169" t="s">
        <v>211</v>
      </c>
      <c r="B259" s="166">
        <v>0</v>
      </c>
      <c r="C259" s="167"/>
    </row>
    <row r="260" s="39" customFormat="1" ht="14.25" customHeight="1" spans="1:3">
      <c r="A260" s="169" t="s">
        <v>212</v>
      </c>
      <c r="B260" s="166">
        <v>0</v>
      </c>
      <c r="C260" s="167"/>
    </row>
    <row r="261" s="39" customFormat="1" ht="14.25" customHeight="1" spans="1:3">
      <c r="A261" s="169" t="s">
        <v>213</v>
      </c>
      <c r="B261" s="166">
        <v>0</v>
      </c>
      <c r="C261" s="167"/>
    </row>
    <row r="262" s="39" customFormat="1" ht="14.25" customHeight="1" spans="1:3">
      <c r="A262" s="169" t="s">
        <v>214</v>
      </c>
      <c r="B262" s="166">
        <v>0</v>
      </c>
      <c r="C262" s="167"/>
    </row>
    <row r="263" s="39" customFormat="1" ht="14.25" customHeight="1" spans="1:3">
      <c r="A263" s="165" t="s">
        <v>215</v>
      </c>
      <c r="B263" s="166">
        <v>0</v>
      </c>
      <c r="C263" s="167"/>
    </row>
    <row r="264" s="39" customFormat="1" ht="14.25" customHeight="1" spans="1:3">
      <c r="A264" s="168" t="s">
        <v>216</v>
      </c>
      <c r="B264" s="166">
        <v>0</v>
      </c>
      <c r="C264" s="167"/>
    </row>
    <row r="265" s="39" customFormat="1" ht="14.25" customHeight="1" spans="1:3">
      <c r="A265" s="168" t="s">
        <v>217</v>
      </c>
      <c r="B265" s="166">
        <v>0</v>
      </c>
      <c r="C265" s="167"/>
    </row>
    <row r="266" s="39" customFormat="1" ht="14.25" customHeight="1" spans="1:3">
      <c r="A266" s="169" t="s">
        <v>218</v>
      </c>
      <c r="B266" s="166">
        <v>0</v>
      </c>
      <c r="C266" s="167"/>
    </row>
    <row r="267" s="39" customFormat="1" ht="14.25" customHeight="1" spans="1:3">
      <c r="A267" s="169" t="s">
        <v>64</v>
      </c>
      <c r="B267" s="166">
        <v>0</v>
      </c>
      <c r="C267" s="167"/>
    </row>
    <row r="268" s="39" customFormat="1" ht="14.25" customHeight="1" spans="1:3">
      <c r="A268" s="169" t="s">
        <v>65</v>
      </c>
      <c r="B268" s="166">
        <v>0</v>
      </c>
      <c r="C268" s="167"/>
    </row>
    <row r="269" s="39" customFormat="1" ht="14.25" customHeight="1" spans="1:3">
      <c r="A269" s="169" t="s">
        <v>66</v>
      </c>
      <c r="B269" s="166">
        <v>0</v>
      </c>
      <c r="C269" s="167"/>
    </row>
    <row r="270" s="39" customFormat="1" ht="14.25" customHeight="1" spans="1:3">
      <c r="A270" s="169" t="s">
        <v>73</v>
      </c>
      <c r="B270" s="166">
        <v>0</v>
      </c>
      <c r="C270" s="167"/>
    </row>
    <row r="271" s="39" customFormat="1" ht="14.25" customHeight="1" spans="1:3">
      <c r="A271" s="169" t="s">
        <v>219</v>
      </c>
      <c r="B271" s="166">
        <v>0</v>
      </c>
      <c r="C271" s="167"/>
    </row>
    <row r="272" s="39" customFormat="1" ht="14.25" customHeight="1" spans="1:3">
      <c r="A272" s="169" t="s">
        <v>220</v>
      </c>
      <c r="B272" s="166">
        <v>0</v>
      </c>
      <c r="C272" s="167"/>
    </row>
    <row r="273" s="39" customFormat="1" ht="14.25" customHeight="1" spans="1:3">
      <c r="A273" s="169" t="s">
        <v>221</v>
      </c>
      <c r="B273" s="166">
        <v>0</v>
      </c>
      <c r="C273" s="167"/>
    </row>
    <row r="274" s="39" customFormat="1" ht="14.25" customHeight="1" spans="1:3">
      <c r="A274" s="169" t="s">
        <v>222</v>
      </c>
      <c r="B274" s="166">
        <v>236</v>
      </c>
      <c r="C274" s="167"/>
    </row>
    <row r="275" s="39" customFormat="1" ht="14.25" customHeight="1" spans="1:3">
      <c r="A275" s="169" t="s">
        <v>223</v>
      </c>
      <c r="B275" s="166">
        <v>0</v>
      </c>
      <c r="C275" s="167"/>
    </row>
    <row r="276" s="39" customFormat="1" ht="14.25" customHeight="1" spans="1:3">
      <c r="A276" s="169" t="s">
        <v>224</v>
      </c>
      <c r="B276" s="166">
        <v>0</v>
      </c>
      <c r="C276" s="167"/>
    </row>
    <row r="277" s="39" customFormat="1" ht="14.25" customHeight="1" spans="1:3">
      <c r="A277" s="169" t="s">
        <v>225</v>
      </c>
      <c r="B277" s="166">
        <v>0</v>
      </c>
      <c r="C277" s="167"/>
    </row>
    <row r="278" s="39" customFormat="1" ht="14.25" customHeight="1" spans="1:3">
      <c r="A278" s="168" t="s">
        <v>226</v>
      </c>
      <c r="B278" s="166">
        <v>0</v>
      </c>
      <c r="C278" s="167"/>
    </row>
    <row r="279" s="39" customFormat="1" ht="14.25" customHeight="1" spans="1:3">
      <c r="A279" s="168" t="s">
        <v>227</v>
      </c>
      <c r="B279" s="166">
        <v>0</v>
      </c>
      <c r="C279" s="167"/>
    </row>
    <row r="280" s="39" customFormat="1" ht="14.25" customHeight="1" spans="1:3">
      <c r="A280" s="168" t="s">
        <v>228</v>
      </c>
      <c r="B280" s="166">
        <v>0</v>
      </c>
      <c r="C280" s="167"/>
    </row>
    <row r="281" s="39" customFormat="1" ht="14.25" customHeight="1" spans="1:3">
      <c r="A281" s="169" t="s">
        <v>229</v>
      </c>
      <c r="B281" s="166">
        <v>0</v>
      </c>
      <c r="C281" s="167"/>
    </row>
    <row r="282" s="39" customFormat="1" ht="14.25" customHeight="1" spans="1:3">
      <c r="A282" s="169" t="s">
        <v>230</v>
      </c>
      <c r="B282" s="166">
        <v>0</v>
      </c>
      <c r="C282" s="167"/>
    </row>
    <row r="283" s="39" customFormat="1" ht="14.25" customHeight="1" spans="1:3">
      <c r="A283" s="169" t="s">
        <v>231</v>
      </c>
      <c r="B283" s="166">
        <v>236</v>
      </c>
      <c r="C283" s="167"/>
    </row>
    <row r="284" s="39" customFormat="1" ht="14.25" customHeight="1" spans="1:3">
      <c r="A284" s="165" t="s">
        <v>232</v>
      </c>
      <c r="B284" s="166">
        <v>0</v>
      </c>
      <c r="C284" s="167"/>
    </row>
    <row r="285" s="39" customFormat="1" ht="14.25" customHeight="1" spans="1:3">
      <c r="A285" s="170" t="s">
        <v>233</v>
      </c>
      <c r="B285" s="166">
        <v>0</v>
      </c>
      <c r="C285" s="167"/>
    </row>
    <row r="286" s="39" customFormat="1" ht="14.25" customHeight="1" spans="1:3">
      <c r="A286" s="168" t="s">
        <v>234</v>
      </c>
      <c r="B286" s="166">
        <v>130</v>
      </c>
      <c r="C286" s="167"/>
    </row>
    <row r="287" s="39" customFormat="1" ht="14.25" customHeight="1" spans="1:3">
      <c r="A287" s="168" t="s">
        <v>235</v>
      </c>
      <c r="B287" s="166">
        <v>0</v>
      </c>
      <c r="C287" s="167"/>
    </row>
    <row r="288" s="39" customFormat="1" ht="14.25" customHeight="1" spans="1:3">
      <c r="A288" s="169" t="s">
        <v>236</v>
      </c>
      <c r="B288" s="166">
        <v>15</v>
      </c>
      <c r="C288" s="167"/>
    </row>
    <row r="289" s="39" customFormat="1" ht="14.25" customHeight="1" spans="1:3">
      <c r="A289" s="169" t="s">
        <v>237</v>
      </c>
      <c r="B289" s="166">
        <v>0</v>
      </c>
      <c r="C289" s="167"/>
    </row>
    <row r="290" s="39" customFormat="1" ht="14.25" customHeight="1" spans="1:3">
      <c r="A290" s="169" t="s">
        <v>238</v>
      </c>
      <c r="B290" s="166">
        <v>91</v>
      </c>
      <c r="C290" s="167"/>
    </row>
    <row r="291" s="39" customFormat="1" ht="14.25" customHeight="1" spans="1:3">
      <c r="A291" s="169" t="s">
        <v>239</v>
      </c>
      <c r="B291" s="166">
        <v>0</v>
      </c>
      <c r="C291" s="167"/>
    </row>
    <row r="292" s="39" customFormat="1" ht="14.25" customHeight="1" spans="1:3">
      <c r="A292" s="169" t="s">
        <v>240</v>
      </c>
      <c r="B292" s="166">
        <v>0</v>
      </c>
      <c r="C292" s="167"/>
    </row>
    <row r="293" s="39" customFormat="1" ht="14.25" customHeight="1" spans="1:3">
      <c r="A293" s="165" t="s">
        <v>241</v>
      </c>
      <c r="B293" s="166">
        <v>14512</v>
      </c>
      <c r="C293" s="167"/>
    </row>
    <row r="294" s="39" customFormat="1" ht="14.25" customHeight="1" spans="1:3">
      <c r="A294" s="168" t="s">
        <v>242</v>
      </c>
      <c r="B294" s="166">
        <v>0</v>
      </c>
      <c r="C294" s="167"/>
    </row>
    <row r="295" s="39" customFormat="1" ht="14.25" customHeight="1" spans="1:3">
      <c r="A295" s="168" t="s">
        <v>243</v>
      </c>
      <c r="B295" s="166">
        <v>0</v>
      </c>
      <c r="C295" s="167"/>
    </row>
    <row r="296" s="39" customFormat="1" ht="14.25" customHeight="1" spans="1:3">
      <c r="A296" s="168" t="s">
        <v>244</v>
      </c>
      <c r="B296" s="166">
        <v>0</v>
      </c>
      <c r="C296" s="167"/>
    </row>
    <row r="297" s="39" customFormat="1" ht="14.25" customHeight="1" spans="1:3">
      <c r="A297" s="169" t="s">
        <v>245</v>
      </c>
      <c r="B297" s="166">
        <v>12315</v>
      </c>
      <c r="C297" s="167"/>
    </row>
    <row r="298" s="39" customFormat="1" ht="14.25" customHeight="1" spans="1:3">
      <c r="A298" s="169" t="s">
        <v>64</v>
      </c>
      <c r="B298" s="166">
        <v>6166</v>
      </c>
      <c r="C298" s="167"/>
    </row>
    <row r="299" s="39" customFormat="1" ht="14.25" customHeight="1" spans="1:3">
      <c r="A299" s="169" t="s">
        <v>65</v>
      </c>
      <c r="B299" s="166">
        <v>0</v>
      </c>
      <c r="C299" s="167"/>
    </row>
    <row r="300" s="39" customFormat="1" ht="14.25" customHeight="1" spans="1:3">
      <c r="A300" s="168" t="s">
        <v>66</v>
      </c>
      <c r="B300" s="166">
        <v>0</v>
      </c>
      <c r="C300" s="167"/>
    </row>
    <row r="301" s="39" customFormat="1" ht="14.25" customHeight="1" spans="1:3">
      <c r="A301" s="168" t="s">
        <v>105</v>
      </c>
      <c r="B301" s="166">
        <v>0</v>
      </c>
      <c r="C301" s="167"/>
    </row>
    <row r="302" s="39" customFormat="1" ht="14.25" customHeight="1" spans="1:3">
      <c r="A302" s="168" t="s">
        <v>246</v>
      </c>
      <c r="B302" s="166">
        <v>2400</v>
      </c>
      <c r="C302" s="167"/>
    </row>
    <row r="303" s="39" customFormat="1" ht="14.25" customHeight="1" spans="1:3">
      <c r="A303" s="169" t="s">
        <v>247</v>
      </c>
      <c r="B303" s="166">
        <v>0</v>
      </c>
      <c r="C303" s="167"/>
    </row>
    <row r="304" s="39" customFormat="1" ht="14.25" customHeight="1" spans="1:3">
      <c r="A304" s="169" t="s">
        <v>248</v>
      </c>
      <c r="B304" s="166">
        <v>0</v>
      </c>
      <c r="C304" s="167"/>
    </row>
    <row r="305" s="39" customFormat="1" ht="14.25" customHeight="1" spans="1:3">
      <c r="A305" s="169" t="s">
        <v>249</v>
      </c>
      <c r="B305" s="166">
        <v>0</v>
      </c>
      <c r="C305" s="167"/>
    </row>
    <row r="306" s="39" customFormat="1" ht="14.25" customHeight="1" spans="1:3">
      <c r="A306" s="165" t="s">
        <v>73</v>
      </c>
      <c r="B306" s="166">
        <v>1165</v>
      </c>
      <c r="C306" s="167"/>
    </row>
    <row r="307" s="39" customFormat="1" ht="14.25" customHeight="1" spans="1:3">
      <c r="A307" s="168" t="s">
        <v>250</v>
      </c>
      <c r="B307" s="166">
        <v>2584</v>
      </c>
      <c r="C307" s="167"/>
    </row>
    <row r="308" s="39" customFormat="1" ht="14.25" customHeight="1" spans="1:3">
      <c r="A308" s="168" t="s">
        <v>251</v>
      </c>
      <c r="B308" s="166">
        <v>0</v>
      </c>
      <c r="C308" s="167"/>
    </row>
    <row r="309" s="39" customFormat="1" ht="14.25" customHeight="1" spans="1:3">
      <c r="A309" s="170" t="s">
        <v>64</v>
      </c>
      <c r="B309" s="166">
        <v>0</v>
      </c>
      <c r="C309" s="167"/>
    </row>
    <row r="310" s="39" customFormat="1" ht="14.25" customHeight="1" spans="1:3">
      <c r="A310" s="169" t="s">
        <v>65</v>
      </c>
      <c r="B310" s="166">
        <v>0</v>
      </c>
      <c r="C310" s="167"/>
    </row>
    <row r="311" s="39" customFormat="1" ht="14.25" customHeight="1" spans="1:3">
      <c r="A311" s="169" t="s">
        <v>66</v>
      </c>
      <c r="B311" s="166">
        <v>0</v>
      </c>
      <c r="C311" s="167"/>
    </row>
    <row r="312" s="39" customFormat="1" ht="14.25" customHeight="1" spans="1:3">
      <c r="A312" s="169" t="s">
        <v>252</v>
      </c>
      <c r="B312" s="166">
        <v>0</v>
      </c>
      <c r="C312" s="167"/>
    </row>
    <row r="313" s="39" customFormat="1" ht="14.25" customHeight="1" spans="1:3">
      <c r="A313" s="169" t="s">
        <v>73</v>
      </c>
      <c r="B313" s="166">
        <v>0</v>
      </c>
      <c r="C313" s="167"/>
    </row>
    <row r="314" s="39" customFormat="1" ht="14.25" customHeight="1" spans="1:3">
      <c r="A314" s="169" t="s">
        <v>253</v>
      </c>
      <c r="B314" s="166">
        <v>0</v>
      </c>
      <c r="C314" s="167"/>
    </row>
    <row r="315" s="39" customFormat="1" ht="14.25" customHeight="1" spans="1:3">
      <c r="A315" s="168" t="s">
        <v>254</v>
      </c>
      <c r="B315" s="166">
        <v>0</v>
      </c>
      <c r="C315" s="167"/>
    </row>
    <row r="316" s="39" customFormat="1" ht="14.25" customHeight="1" spans="1:3">
      <c r="A316" s="170" t="s">
        <v>64</v>
      </c>
      <c r="B316" s="166">
        <v>0</v>
      </c>
      <c r="C316" s="167"/>
    </row>
    <row r="317" s="39" customFormat="1" ht="14.25" customHeight="1" spans="1:3">
      <c r="A317" s="168" t="s">
        <v>65</v>
      </c>
      <c r="B317" s="166">
        <v>0</v>
      </c>
      <c r="C317" s="167"/>
    </row>
    <row r="318" s="39" customFormat="1" ht="14.25" customHeight="1" spans="1:3">
      <c r="A318" s="169" t="s">
        <v>66</v>
      </c>
      <c r="B318" s="166">
        <v>0</v>
      </c>
      <c r="C318" s="167"/>
    </row>
    <row r="319" s="39" customFormat="1" ht="14.25" customHeight="1" spans="1:3">
      <c r="A319" s="169" t="s">
        <v>255</v>
      </c>
      <c r="B319" s="166">
        <v>0</v>
      </c>
      <c r="C319" s="167"/>
    </row>
    <row r="320" s="39" customFormat="1" ht="14.25" customHeight="1" spans="1:3">
      <c r="A320" s="169" t="s">
        <v>256</v>
      </c>
      <c r="B320" s="166">
        <v>0</v>
      </c>
      <c r="C320" s="167"/>
    </row>
    <row r="321" s="39" customFormat="1" ht="14.25" customHeight="1" spans="1:3">
      <c r="A321" s="165" t="s">
        <v>73</v>
      </c>
      <c r="B321" s="166">
        <v>0</v>
      </c>
      <c r="C321" s="167"/>
    </row>
    <row r="322" s="39" customFormat="1" ht="14.25" customHeight="1" spans="1:3">
      <c r="A322" s="168" t="s">
        <v>257</v>
      </c>
      <c r="B322" s="166">
        <v>0</v>
      </c>
      <c r="C322" s="167"/>
    </row>
    <row r="323" s="39" customFormat="1" ht="14.25" customHeight="1" spans="1:3">
      <c r="A323" s="168" t="s">
        <v>258</v>
      </c>
      <c r="B323" s="166">
        <v>0</v>
      </c>
      <c r="C323" s="167"/>
    </row>
    <row r="324" s="39" customFormat="1" ht="14.25" customHeight="1" spans="1:3">
      <c r="A324" s="168" t="s">
        <v>64</v>
      </c>
      <c r="B324" s="166">
        <v>0</v>
      </c>
      <c r="C324" s="167"/>
    </row>
    <row r="325" s="39" customFormat="1" ht="14.25" customHeight="1" spans="1:3">
      <c r="A325" s="168" t="s">
        <v>65</v>
      </c>
      <c r="B325" s="166">
        <v>0</v>
      </c>
      <c r="C325" s="167"/>
    </row>
    <row r="326" s="39" customFormat="1" ht="14.25" customHeight="1" spans="1:3">
      <c r="A326" s="169" t="s">
        <v>66</v>
      </c>
      <c r="B326" s="166">
        <v>0</v>
      </c>
      <c r="C326" s="167"/>
    </row>
    <row r="327" s="39" customFormat="1" ht="14.25" customHeight="1" spans="1:3">
      <c r="A327" s="169" t="s">
        <v>259</v>
      </c>
      <c r="B327" s="166">
        <v>0</v>
      </c>
      <c r="C327" s="167"/>
    </row>
    <row r="328" s="39" customFormat="1" ht="14.25" customHeight="1" spans="1:3">
      <c r="A328" s="169" t="s">
        <v>260</v>
      </c>
      <c r="B328" s="166">
        <v>0</v>
      </c>
      <c r="C328" s="167"/>
    </row>
    <row r="329" s="39" customFormat="1" ht="14.25" customHeight="1" spans="1:3">
      <c r="A329" s="168" t="s">
        <v>261</v>
      </c>
      <c r="B329" s="166">
        <v>0</v>
      </c>
      <c r="C329" s="167"/>
    </row>
    <row r="330" s="39" customFormat="1" ht="14.25" customHeight="1" spans="1:3">
      <c r="A330" s="168" t="s">
        <v>73</v>
      </c>
      <c r="B330" s="166">
        <v>0</v>
      </c>
      <c r="C330" s="167"/>
    </row>
    <row r="331" s="39" customFormat="1" ht="14.25" customHeight="1" spans="1:3">
      <c r="A331" s="168" t="s">
        <v>262</v>
      </c>
      <c r="B331" s="166">
        <v>0</v>
      </c>
      <c r="C331" s="167"/>
    </row>
    <row r="332" s="39" customFormat="1" ht="14.25" customHeight="1" spans="1:3">
      <c r="A332" s="169" t="s">
        <v>263</v>
      </c>
      <c r="B332" s="166">
        <v>1039</v>
      </c>
      <c r="C332" s="167"/>
    </row>
    <row r="333" s="39" customFormat="1" ht="14.25" customHeight="1" spans="1:3">
      <c r="A333" s="169" t="s">
        <v>64</v>
      </c>
      <c r="B333" s="166">
        <v>278</v>
      </c>
      <c r="C333" s="167"/>
    </row>
    <row r="334" s="39" customFormat="1" ht="14.25" customHeight="1" spans="1:3">
      <c r="A334" s="169" t="s">
        <v>65</v>
      </c>
      <c r="B334" s="166">
        <v>0</v>
      </c>
      <c r="C334" s="167"/>
    </row>
    <row r="335" s="39" customFormat="1" ht="14.25" customHeight="1" spans="1:3">
      <c r="A335" s="169" t="s">
        <v>66</v>
      </c>
      <c r="B335" s="166">
        <v>0</v>
      </c>
      <c r="C335" s="167"/>
    </row>
    <row r="336" s="39" customFormat="1" ht="14.25" customHeight="1" spans="1:3">
      <c r="A336" s="165" t="s">
        <v>264</v>
      </c>
      <c r="B336" s="166">
        <v>0</v>
      </c>
      <c r="C336" s="167"/>
    </row>
    <row r="337" s="39" customFormat="1" ht="14.25" customHeight="1" spans="1:3">
      <c r="A337" s="168" t="s">
        <v>265</v>
      </c>
      <c r="B337" s="166">
        <v>0</v>
      </c>
      <c r="C337" s="167"/>
    </row>
    <row r="338" s="39" customFormat="1" ht="14.25" customHeight="1" spans="1:3">
      <c r="A338" s="168" t="s">
        <v>266</v>
      </c>
      <c r="B338" s="166">
        <v>0</v>
      </c>
      <c r="C338" s="167"/>
    </row>
    <row r="339" s="39" customFormat="1" ht="14.25" customHeight="1" spans="1:3">
      <c r="A339" s="170" t="s">
        <v>267</v>
      </c>
      <c r="B339" s="166">
        <v>15</v>
      </c>
      <c r="C339" s="167"/>
    </row>
    <row r="340" s="39" customFormat="1" ht="14.25" customHeight="1" spans="1:3">
      <c r="A340" s="171" t="s">
        <v>268</v>
      </c>
      <c r="B340" s="166">
        <v>0</v>
      </c>
      <c r="C340" s="167"/>
    </row>
    <row r="341" s="39" customFormat="1" ht="14.25" customHeight="1" spans="1:3">
      <c r="A341" s="169" t="s">
        <v>269</v>
      </c>
      <c r="B341" s="166">
        <v>23</v>
      </c>
      <c r="C341" s="167"/>
    </row>
    <row r="342" s="39" customFormat="1" ht="14.25" customHeight="1" spans="1:3">
      <c r="A342" s="169" t="s">
        <v>270</v>
      </c>
      <c r="B342" s="166">
        <v>6</v>
      </c>
      <c r="C342" s="167"/>
    </row>
    <row r="343" s="39" customFormat="1" ht="14.25" customHeight="1" spans="1:3">
      <c r="A343" s="168" t="s">
        <v>105</v>
      </c>
      <c r="B343" s="166">
        <v>0</v>
      </c>
      <c r="C343" s="167"/>
    </row>
    <row r="344" s="39" customFormat="1" ht="14.25" customHeight="1" spans="1:3">
      <c r="A344" s="168" t="s">
        <v>73</v>
      </c>
      <c r="B344" s="166">
        <v>79</v>
      </c>
      <c r="C344" s="167"/>
    </row>
    <row r="345" s="39" customFormat="1" ht="14.25" customHeight="1" spans="1:3">
      <c r="A345" s="168" t="s">
        <v>271</v>
      </c>
      <c r="B345" s="166">
        <v>638</v>
      </c>
      <c r="C345" s="167"/>
    </row>
    <row r="346" s="39" customFormat="1" ht="14.25" customHeight="1" spans="1:3">
      <c r="A346" s="169" t="s">
        <v>272</v>
      </c>
      <c r="B346" s="166">
        <v>0</v>
      </c>
      <c r="C346" s="167"/>
    </row>
    <row r="347" s="39" customFormat="1" ht="14.25" customHeight="1" spans="1:3">
      <c r="A347" s="168" t="s">
        <v>64</v>
      </c>
      <c r="B347" s="166">
        <v>0</v>
      </c>
      <c r="C347" s="167"/>
    </row>
    <row r="348" s="39" customFormat="1" ht="14.25" customHeight="1" spans="1:3">
      <c r="A348" s="169" t="s">
        <v>65</v>
      </c>
      <c r="B348" s="166">
        <v>0</v>
      </c>
      <c r="C348" s="167"/>
    </row>
    <row r="349" s="39" customFormat="1" ht="14.25" customHeight="1" spans="1:3">
      <c r="A349" s="168" t="s">
        <v>66</v>
      </c>
      <c r="B349" s="166">
        <v>0</v>
      </c>
      <c r="C349" s="167"/>
    </row>
    <row r="350" s="39" customFormat="1" ht="14.25" customHeight="1" spans="1:3">
      <c r="A350" s="168" t="s">
        <v>273</v>
      </c>
      <c r="B350" s="166">
        <v>0</v>
      </c>
      <c r="C350" s="167"/>
    </row>
    <row r="351" s="39" customFormat="1" ht="14.25" customHeight="1" spans="1:3">
      <c r="A351" s="168" t="s">
        <v>274</v>
      </c>
      <c r="B351" s="166">
        <v>0</v>
      </c>
      <c r="C351" s="167"/>
    </row>
    <row r="352" s="39" customFormat="1" ht="14.25" customHeight="1" spans="1:3">
      <c r="A352" s="168" t="s">
        <v>275</v>
      </c>
      <c r="B352" s="166">
        <v>0</v>
      </c>
      <c r="C352" s="167"/>
    </row>
    <row r="353" s="39" customFormat="1" ht="14.25" customHeight="1" spans="1:3">
      <c r="A353" s="165" t="s">
        <v>105</v>
      </c>
      <c r="B353" s="166">
        <v>0</v>
      </c>
      <c r="C353" s="167"/>
    </row>
    <row r="354" s="39" customFormat="1" ht="14.25" customHeight="1" spans="1:3">
      <c r="A354" s="169" t="s">
        <v>73</v>
      </c>
      <c r="B354" s="166">
        <v>0</v>
      </c>
      <c r="C354" s="167"/>
    </row>
    <row r="355" s="39" customFormat="1" ht="14.25" customHeight="1" spans="1:3">
      <c r="A355" s="168" t="s">
        <v>276</v>
      </c>
      <c r="B355" s="166">
        <v>0</v>
      </c>
      <c r="C355" s="167"/>
    </row>
    <row r="356" s="39" customFormat="1" ht="14.25" customHeight="1" spans="1:3">
      <c r="A356" s="168" t="s">
        <v>277</v>
      </c>
      <c r="B356" s="166">
        <v>0</v>
      </c>
      <c r="C356" s="167"/>
    </row>
    <row r="357" s="39" customFormat="1" ht="14.25" customHeight="1" spans="1:3">
      <c r="A357" s="168" t="s">
        <v>64</v>
      </c>
      <c r="B357" s="166">
        <v>0</v>
      </c>
      <c r="C357" s="167"/>
    </row>
    <row r="358" s="39" customFormat="1" ht="14.25" customHeight="1" spans="1:3">
      <c r="A358" s="171" t="s">
        <v>65</v>
      </c>
      <c r="B358" s="166">
        <v>0</v>
      </c>
      <c r="C358" s="167"/>
    </row>
    <row r="359" s="39" customFormat="1" ht="14.25" customHeight="1" spans="1:3">
      <c r="A359" s="168" t="s">
        <v>66</v>
      </c>
      <c r="B359" s="166">
        <v>0</v>
      </c>
      <c r="C359" s="167"/>
    </row>
    <row r="360" s="39" customFormat="1" ht="14.25" customHeight="1" spans="1:3">
      <c r="A360" s="168" t="s">
        <v>278</v>
      </c>
      <c r="B360" s="166">
        <v>0</v>
      </c>
      <c r="C360" s="167"/>
    </row>
    <row r="361" s="39" customFormat="1" ht="14.25" customHeight="1" spans="1:3">
      <c r="A361" s="168" t="s">
        <v>279</v>
      </c>
      <c r="B361" s="166">
        <v>0</v>
      </c>
      <c r="C361" s="167"/>
    </row>
    <row r="362" s="39" customFormat="1" ht="14.25" customHeight="1" spans="1:3">
      <c r="A362" s="169" t="s">
        <v>280</v>
      </c>
      <c r="B362" s="166">
        <v>0</v>
      </c>
      <c r="C362" s="167"/>
    </row>
    <row r="363" s="39" customFormat="1" ht="14.25" customHeight="1" spans="1:3">
      <c r="A363" s="169" t="s">
        <v>105</v>
      </c>
      <c r="B363" s="166">
        <v>0</v>
      </c>
      <c r="C363" s="167"/>
    </row>
    <row r="364" s="39" customFormat="1" ht="14.25" customHeight="1" spans="1:3">
      <c r="A364" s="169" t="s">
        <v>73</v>
      </c>
      <c r="B364" s="166">
        <v>0</v>
      </c>
      <c r="C364" s="167"/>
    </row>
    <row r="365" s="39" customFormat="1" ht="14.25" customHeight="1" spans="1:3">
      <c r="A365" s="168" t="s">
        <v>281</v>
      </c>
      <c r="B365" s="166">
        <v>0</v>
      </c>
      <c r="C365" s="167"/>
    </row>
    <row r="366" s="39" customFormat="1" ht="14.25" customHeight="1" spans="1:3">
      <c r="A366" s="168" t="s">
        <v>282</v>
      </c>
      <c r="B366" s="166">
        <v>0</v>
      </c>
      <c r="C366" s="167"/>
    </row>
    <row r="367" s="39" customFormat="1" ht="14.25" customHeight="1" spans="1:3">
      <c r="A367" s="168" t="s">
        <v>64</v>
      </c>
      <c r="B367" s="166">
        <v>0</v>
      </c>
      <c r="C367" s="167"/>
    </row>
    <row r="368" s="39" customFormat="1" ht="14.25" customHeight="1" spans="1:3">
      <c r="A368" s="168" t="s">
        <v>65</v>
      </c>
      <c r="B368" s="166">
        <v>0</v>
      </c>
      <c r="C368" s="167"/>
    </row>
    <row r="369" s="39" customFormat="1" ht="14.25" customHeight="1" spans="1:3">
      <c r="A369" s="168" t="s">
        <v>66</v>
      </c>
      <c r="B369" s="166">
        <v>0</v>
      </c>
      <c r="C369" s="167"/>
    </row>
    <row r="370" s="39" customFormat="1" ht="14.25" customHeight="1" spans="1:3">
      <c r="A370" s="169" t="s">
        <v>283</v>
      </c>
      <c r="B370" s="166">
        <v>0</v>
      </c>
      <c r="C370" s="167"/>
    </row>
    <row r="371" s="39" customFormat="1" ht="14.25" customHeight="1" spans="1:3">
      <c r="A371" s="169" t="s">
        <v>284</v>
      </c>
      <c r="B371" s="166">
        <v>0</v>
      </c>
      <c r="C371" s="167"/>
    </row>
    <row r="372" s="39" customFormat="1" ht="14.25" customHeight="1" spans="1:3">
      <c r="A372" s="165" t="s">
        <v>73</v>
      </c>
      <c r="B372" s="166">
        <v>0</v>
      </c>
      <c r="C372" s="167"/>
    </row>
    <row r="373" s="39" customFormat="1" ht="14.25" customHeight="1" spans="1:3">
      <c r="A373" s="168" t="s">
        <v>285</v>
      </c>
      <c r="B373" s="166">
        <v>0</v>
      </c>
      <c r="C373" s="167"/>
    </row>
    <row r="374" s="39" customFormat="1" ht="14.25" customHeight="1" spans="1:3">
      <c r="A374" s="168" t="s">
        <v>286</v>
      </c>
      <c r="B374" s="166">
        <v>0</v>
      </c>
      <c r="C374" s="167"/>
    </row>
    <row r="375" s="39" customFormat="1" ht="14.25" customHeight="1" spans="1:3">
      <c r="A375" s="168" t="s">
        <v>64</v>
      </c>
      <c r="B375" s="166">
        <v>0</v>
      </c>
      <c r="C375" s="167"/>
    </row>
    <row r="376" s="39" customFormat="1" ht="14.25" customHeight="1" spans="1:3">
      <c r="A376" s="169" t="s">
        <v>65</v>
      </c>
      <c r="B376" s="166">
        <v>0</v>
      </c>
      <c r="C376" s="167"/>
    </row>
    <row r="377" s="39" customFormat="1" ht="14.25" customHeight="1" spans="1:3">
      <c r="A377" s="169" t="s">
        <v>105</v>
      </c>
      <c r="B377" s="166">
        <v>0</v>
      </c>
      <c r="C377" s="167"/>
    </row>
    <row r="378" s="39" customFormat="1" ht="14.25" customHeight="1" spans="1:3">
      <c r="A378" s="169" t="s">
        <v>287</v>
      </c>
      <c r="B378" s="166">
        <v>0</v>
      </c>
      <c r="C378" s="167"/>
    </row>
    <row r="379" s="39" customFormat="1" ht="14.25" customHeight="1" spans="1:3">
      <c r="A379" s="168" t="s">
        <v>288</v>
      </c>
      <c r="B379" s="166">
        <v>0</v>
      </c>
      <c r="C379" s="167"/>
    </row>
    <row r="380" s="39" customFormat="1" ht="14.25" customHeight="1" spans="1:3">
      <c r="A380" s="168" t="s">
        <v>289</v>
      </c>
      <c r="B380" s="166">
        <v>1158</v>
      </c>
      <c r="C380" s="167"/>
    </row>
    <row r="381" s="39" customFormat="1" ht="14.25" customHeight="1" spans="1:3">
      <c r="A381" s="168" t="s">
        <v>290</v>
      </c>
      <c r="B381" s="166">
        <v>0</v>
      </c>
      <c r="C381" s="167"/>
    </row>
    <row r="382" s="39" customFormat="1" ht="14.25" customHeight="1" spans="1:3">
      <c r="A382" s="169" t="s">
        <v>291</v>
      </c>
      <c r="B382" s="166">
        <v>1158</v>
      </c>
      <c r="C382" s="167"/>
    </row>
    <row r="383" s="39" customFormat="1" ht="14.25" customHeight="1" spans="1:3">
      <c r="A383" s="169" t="s">
        <v>292</v>
      </c>
      <c r="B383" s="166">
        <v>79202</v>
      </c>
      <c r="C383" s="167"/>
    </row>
    <row r="384" s="39" customFormat="1" ht="14.25" customHeight="1" spans="1:3">
      <c r="A384" s="169" t="s">
        <v>293</v>
      </c>
      <c r="B384" s="166">
        <v>390</v>
      </c>
      <c r="C384" s="167"/>
    </row>
    <row r="385" s="39" customFormat="1" ht="14.25" customHeight="1" spans="1:3">
      <c r="A385" s="165" t="s">
        <v>64</v>
      </c>
      <c r="B385" s="166">
        <v>195</v>
      </c>
      <c r="C385" s="167"/>
    </row>
    <row r="386" s="39" customFormat="1" ht="14.25" customHeight="1" spans="1:3">
      <c r="A386" s="168" t="s">
        <v>65</v>
      </c>
      <c r="B386" s="166">
        <v>0</v>
      </c>
      <c r="C386" s="167"/>
    </row>
    <row r="387" s="39" customFormat="1" ht="14.25" customHeight="1" spans="1:3">
      <c r="A387" s="168" t="s">
        <v>66</v>
      </c>
      <c r="B387" s="166">
        <v>0</v>
      </c>
      <c r="C387" s="167"/>
    </row>
    <row r="388" s="39" customFormat="1" ht="14.25" customHeight="1" spans="1:3">
      <c r="A388" s="168" t="s">
        <v>294</v>
      </c>
      <c r="B388" s="166">
        <v>195</v>
      </c>
      <c r="C388" s="167"/>
    </row>
    <row r="389" s="39" customFormat="1" ht="14.25" customHeight="1" spans="1:3">
      <c r="A389" s="169" t="s">
        <v>295</v>
      </c>
      <c r="B389" s="166">
        <v>66810</v>
      </c>
      <c r="C389" s="167"/>
    </row>
    <row r="390" s="39" customFormat="1" ht="14.25" customHeight="1" spans="1:3">
      <c r="A390" s="169" t="s">
        <v>296</v>
      </c>
      <c r="B390" s="166">
        <v>4592</v>
      </c>
      <c r="C390" s="167"/>
    </row>
    <row r="391" s="39" customFormat="1" ht="14.25" customHeight="1" spans="1:3">
      <c r="A391" s="169" t="s">
        <v>297</v>
      </c>
      <c r="B391" s="166">
        <v>14370</v>
      </c>
      <c r="C391" s="167"/>
    </row>
    <row r="392" s="39" customFormat="1" ht="14.25" customHeight="1" spans="1:3">
      <c r="A392" s="168" t="s">
        <v>298</v>
      </c>
      <c r="B392" s="166">
        <v>32801</v>
      </c>
      <c r="C392" s="167"/>
    </row>
    <row r="393" s="39" customFormat="1" ht="14.25" customHeight="1" spans="1:3">
      <c r="A393" s="168" t="s">
        <v>299</v>
      </c>
      <c r="B393" s="166">
        <v>4475</v>
      </c>
      <c r="C393" s="167"/>
    </row>
    <row r="394" s="39" customFormat="1" ht="14.25" customHeight="1" spans="1:3">
      <c r="A394" s="168" t="s">
        <v>300</v>
      </c>
      <c r="B394" s="166">
        <v>0</v>
      </c>
      <c r="C394" s="167"/>
    </row>
    <row r="395" s="39" customFormat="1" ht="14.25" customHeight="1" spans="1:3">
      <c r="A395" s="168" t="s">
        <v>301</v>
      </c>
      <c r="B395" s="166">
        <v>10572</v>
      </c>
      <c r="C395" s="167"/>
    </row>
    <row r="396" s="39" customFormat="1" ht="14.25" customHeight="1" spans="1:3">
      <c r="A396" s="168" t="s">
        <v>302</v>
      </c>
      <c r="B396" s="166">
        <v>1418</v>
      </c>
      <c r="C396" s="167"/>
    </row>
    <row r="397" s="39" customFormat="1" ht="14.25" customHeight="1" spans="1:3">
      <c r="A397" s="169" t="s">
        <v>303</v>
      </c>
      <c r="B397" s="166">
        <v>889</v>
      </c>
      <c r="C397" s="167"/>
    </row>
    <row r="398" s="39" customFormat="1" ht="14.25" customHeight="1" spans="1:3">
      <c r="A398" s="169" t="s">
        <v>304</v>
      </c>
      <c r="B398" s="166">
        <v>264</v>
      </c>
      <c r="C398" s="167"/>
    </row>
    <row r="399" s="39" customFormat="1" ht="14.25" customHeight="1" spans="1:3">
      <c r="A399" s="169" t="s">
        <v>305</v>
      </c>
      <c r="B399" s="166">
        <v>0</v>
      </c>
      <c r="C399" s="167"/>
    </row>
    <row r="400" s="39" customFormat="1" ht="14.25" customHeight="1" spans="1:3">
      <c r="A400" s="165" t="s">
        <v>306</v>
      </c>
      <c r="B400" s="166">
        <v>0</v>
      </c>
      <c r="C400" s="167"/>
    </row>
    <row r="401" s="39" customFormat="1" ht="14.25" customHeight="1" spans="1:3">
      <c r="A401" s="168" t="s">
        <v>307</v>
      </c>
      <c r="B401" s="166">
        <v>265</v>
      </c>
      <c r="C401" s="167"/>
    </row>
    <row r="402" s="39" customFormat="1" ht="14.25" customHeight="1" spans="1:3">
      <c r="A402" s="168" t="s">
        <v>308</v>
      </c>
      <c r="B402" s="166">
        <v>0</v>
      </c>
      <c r="C402" s="167"/>
    </row>
    <row r="403" s="39" customFormat="1" ht="14.25" customHeight="1" spans="1:3">
      <c r="A403" s="168" t="s">
        <v>309</v>
      </c>
      <c r="B403" s="166">
        <v>0</v>
      </c>
      <c r="C403" s="167"/>
    </row>
    <row r="404" s="39" customFormat="1" ht="14.25" customHeight="1" spans="1:3">
      <c r="A404" s="168" t="s">
        <v>310</v>
      </c>
      <c r="B404" s="166">
        <v>0</v>
      </c>
      <c r="C404" s="167"/>
    </row>
    <row r="405" s="39" customFormat="1" ht="14.25" customHeight="1" spans="1:3">
      <c r="A405" s="165" t="s">
        <v>311</v>
      </c>
      <c r="B405" s="166">
        <v>0</v>
      </c>
      <c r="C405" s="167"/>
    </row>
    <row r="406" s="39" customFormat="1" ht="14.25" customHeight="1" spans="1:3">
      <c r="A406" s="169" t="s">
        <v>312</v>
      </c>
      <c r="B406" s="166">
        <v>0</v>
      </c>
      <c r="C406" s="167"/>
    </row>
    <row r="407" s="39" customFormat="1" ht="14.25" customHeight="1" spans="1:3">
      <c r="A407" s="168" t="s">
        <v>313</v>
      </c>
      <c r="B407" s="166">
        <v>0</v>
      </c>
      <c r="C407" s="167"/>
    </row>
    <row r="408" s="39" customFormat="1" ht="14.25" customHeight="1" spans="1:3">
      <c r="A408" s="168" t="s">
        <v>314</v>
      </c>
      <c r="B408" s="166">
        <v>0</v>
      </c>
      <c r="C408" s="167"/>
    </row>
    <row r="409" s="39" customFormat="1" ht="14.25" customHeight="1" spans="1:3">
      <c r="A409" s="168" t="s">
        <v>315</v>
      </c>
      <c r="B409" s="166">
        <v>0</v>
      </c>
      <c r="C409" s="167"/>
    </row>
    <row r="410" s="39" customFormat="1" ht="14.25" customHeight="1" spans="1:3">
      <c r="A410" s="169" t="s">
        <v>316</v>
      </c>
      <c r="B410" s="166">
        <v>0</v>
      </c>
      <c r="C410" s="167"/>
    </row>
    <row r="411" s="39" customFormat="1" ht="14.25" customHeight="1" spans="1:3">
      <c r="A411" s="168" t="s">
        <v>317</v>
      </c>
      <c r="B411" s="166">
        <v>0</v>
      </c>
      <c r="C411" s="167"/>
    </row>
    <row r="412" s="39" customFormat="1" ht="14.25" customHeight="1" spans="1:3">
      <c r="A412" s="168" t="s">
        <v>318</v>
      </c>
      <c r="B412" s="166">
        <v>0</v>
      </c>
      <c r="C412" s="167"/>
    </row>
    <row r="413" s="39" customFormat="1" ht="14.25" customHeight="1" spans="1:3">
      <c r="A413" s="165" t="s">
        <v>319</v>
      </c>
      <c r="B413" s="166">
        <v>0</v>
      </c>
      <c r="C413" s="167"/>
    </row>
    <row r="414" s="39" customFormat="1" ht="14.25" customHeight="1" spans="1:3">
      <c r="A414" s="168" t="s">
        <v>320</v>
      </c>
      <c r="B414" s="166">
        <v>0</v>
      </c>
      <c r="C414" s="167"/>
    </row>
    <row r="415" s="39" customFormat="1" ht="14.25" customHeight="1" spans="1:3">
      <c r="A415" s="168" t="s">
        <v>321</v>
      </c>
      <c r="B415" s="166">
        <v>0</v>
      </c>
      <c r="C415" s="167"/>
    </row>
    <row r="416" s="39" customFormat="1" ht="14.25" customHeight="1" spans="1:3">
      <c r="A416" s="168" t="s">
        <v>322</v>
      </c>
      <c r="B416" s="166">
        <v>155</v>
      </c>
      <c r="C416" s="167"/>
    </row>
    <row r="417" s="39" customFormat="1" ht="14.25" customHeight="1" spans="1:3">
      <c r="A417" s="169" t="s">
        <v>323</v>
      </c>
      <c r="B417" s="166">
        <v>145</v>
      </c>
      <c r="C417" s="167"/>
    </row>
    <row r="418" s="39" customFormat="1" ht="14.25" customHeight="1" spans="1:3">
      <c r="A418" s="169" t="s">
        <v>324</v>
      </c>
      <c r="B418" s="166">
        <v>0</v>
      </c>
      <c r="C418" s="167"/>
    </row>
    <row r="419" s="39" customFormat="1" ht="14.25" customHeight="1" spans="1:3">
      <c r="A419" s="169" t="s">
        <v>325</v>
      </c>
      <c r="B419" s="166">
        <v>10</v>
      </c>
      <c r="C419" s="167"/>
    </row>
    <row r="420" s="39" customFormat="1" ht="14.25" customHeight="1" spans="1:3">
      <c r="A420" s="169" t="s">
        <v>326</v>
      </c>
      <c r="B420" s="166">
        <v>349</v>
      </c>
      <c r="C420" s="167"/>
    </row>
    <row r="421" s="39" customFormat="1" ht="14.25" customHeight="1" spans="1:3">
      <c r="A421" s="168" t="s">
        <v>327</v>
      </c>
      <c r="B421" s="166">
        <v>344</v>
      </c>
      <c r="C421" s="167"/>
    </row>
    <row r="422" s="39" customFormat="1" ht="14.25" customHeight="1" spans="1:3">
      <c r="A422" s="168" t="s">
        <v>328</v>
      </c>
      <c r="B422" s="166">
        <v>0</v>
      </c>
      <c r="C422" s="167"/>
    </row>
    <row r="423" s="39" customFormat="1" ht="14.25" customHeight="1" spans="1:3">
      <c r="A423" s="168" t="s">
        <v>329</v>
      </c>
      <c r="B423" s="166">
        <v>0</v>
      </c>
      <c r="C423" s="167"/>
    </row>
    <row r="424" s="39" customFormat="1" ht="14.25" customHeight="1" spans="1:3">
      <c r="A424" s="169" t="s">
        <v>330</v>
      </c>
      <c r="B424" s="166">
        <v>0</v>
      </c>
      <c r="C424" s="167"/>
    </row>
    <row r="425" s="39" customFormat="1" ht="14.25" customHeight="1" spans="1:3">
      <c r="A425" s="169" t="s">
        <v>331</v>
      </c>
      <c r="B425" s="166">
        <v>5</v>
      </c>
      <c r="C425" s="167"/>
    </row>
    <row r="426" s="39" customFormat="1" ht="14.25" customHeight="1" spans="1:3">
      <c r="A426" s="169" t="s">
        <v>332</v>
      </c>
      <c r="B426" s="166">
        <v>1240</v>
      </c>
      <c r="C426" s="167"/>
    </row>
    <row r="427" s="39" customFormat="1" ht="14.25" customHeight="1" spans="1:3">
      <c r="A427" s="165" t="s">
        <v>333</v>
      </c>
      <c r="B427" s="166">
        <v>0</v>
      </c>
      <c r="C427" s="167"/>
    </row>
    <row r="428" s="39" customFormat="1" ht="14.25" customHeight="1" spans="1:3">
      <c r="A428" s="168" t="s">
        <v>334</v>
      </c>
      <c r="B428" s="166">
        <v>0</v>
      </c>
      <c r="C428" s="167"/>
    </row>
    <row r="429" s="39" customFormat="1" ht="14.25" customHeight="1" spans="1:3">
      <c r="A429" s="168" t="s">
        <v>335</v>
      </c>
      <c r="B429" s="166">
        <v>0</v>
      </c>
      <c r="C429" s="167"/>
    </row>
    <row r="430" s="39" customFormat="1" ht="14.25" customHeight="1" spans="1:3">
      <c r="A430" s="169" t="s">
        <v>336</v>
      </c>
      <c r="B430" s="166">
        <v>0</v>
      </c>
      <c r="C430" s="167"/>
    </row>
    <row r="431" s="39" customFormat="1" ht="14.25" customHeight="1" spans="1:3">
      <c r="A431" s="169" t="s">
        <v>337</v>
      </c>
      <c r="B431" s="166">
        <v>0</v>
      </c>
      <c r="C431" s="167"/>
    </row>
    <row r="432" s="39" customFormat="1" ht="14.25" customHeight="1" spans="1:3">
      <c r="A432" s="169" t="s">
        <v>338</v>
      </c>
      <c r="B432" s="166">
        <v>1240</v>
      </c>
      <c r="C432" s="167"/>
    </row>
    <row r="433" s="39" customFormat="1" ht="14.25" customHeight="1" spans="1:3">
      <c r="A433" s="168" t="s">
        <v>339</v>
      </c>
      <c r="B433" s="166">
        <v>8840</v>
      </c>
      <c r="C433" s="167"/>
    </row>
    <row r="434" s="39" customFormat="1" ht="14.25" customHeight="1" spans="1:3">
      <c r="A434" s="168" t="s">
        <v>340</v>
      </c>
      <c r="B434" s="166">
        <v>8840</v>
      </c>
      <c r="C434" s="167"/>
    </row>
    <row r="435" s="39" customFormat="1" ht="14.25" customHeight="1" spans="1:3">
      <c r="A435" s="168" t="s">
        <v>341</v>
      </c>
      <c r="B435" s="166">
        <v>3487</v>
      </c>
      <c r="C435" s="167"/>
    </row>
    <row r="436" s="39" customFormat="1" ht="14.25" customHeight="1" spans="1:3">
      <c r="A436" s="169" t="s">
        <v>342</v>
      </c>
      <c r="B436" s="166">
        <v>50</v>
      </c>
      <c r="C436" s="167"/>
    </row>
    <row r="437" s="39" customFormat="1" ht="14.25" customHeight="1" spans="1:3">
      <c r="A437" s="169" t="s">
        <v>64</v>
      </c>
      <c r="B437" s="166">
        <v>50</v>
      </c>
      <c r="C437" s="167"/>
    </row>
    <row r="438" s="39" customFormat="1" ht="14.25" customHeight="1" spans="1:3">
      <c r="A438" s="169" t="s">
        <v>65</v>
      </c>
      <c r="B438" s="166">
        <v>0</v>
      </c>
      <c r="C438" s="167"/>
    </row>
    <row r="439" s="39" customFormat="1" ht="14.25" customHeight="1" spans="1:3">
      <c r="A439" s="169" t="s">
        <v>66</v>
      </c>
      <c r="B439" s="166">
        <v>0</v>
      </c>
      <c r="C439" s="167"/>
    </row>
    <row r="440" s="39" customFormat="1" ht="14.25" customHeight="1" spans="1:3">
      <c r="A440" s="169" t="s">
        <v>343</v>
      </c>
      <c r="B440" s="166">
        <v>0</v>
      </c>
      <c r="C440" s="167"/>
    </row>
    <row r="441" s="39" customFormat="1" ht="14.25" customHeight="1" spans="1:3">
      <c r="A441" s="168" t="s">
        <v>344</v>
      </c>
      <c r="B441" s="166">
        <v>800</v>
      </c>
      <c r="C441" s="167"/>
    </row>
    <row r="442" s="39" customFormat="1" ht="14.25" customHeight="1" spans="1:3">
      <c r="A442" s="168" t="s">
        <v>345</v>
      </c>
      <c r="B442" s="166">
        <v>0</v>
      </c>
      <c r="C442" s="167"/>
    </row>
    <row r="443" s="39" customFormat="1" ht="14.25" customHeight="1" spans="1:3">
      <c r="A443" s="169" t="s">
        <v>346</v>
      </c>
      <c r="B443" s="166">
        <v>0</v>
      </c>
      <c r="C443" s="167"/>
    </row>
    <row r="444" s="39" customFormat="1" ht="14.25" customHeight="1" spans="1:3">
      <c r="A444" s="169" t="s">
        <v>347</v>
      </c>
      <c r="B444" s="166">
        <v>0</v>
      </c>
      <c r="C444" s="167"/>
    </row>
    <row r="445" s="39" customFormat="1" ht="14.25" customHeight="1" spans="1:3">
      <c r="A445" s="169" t="s">
        <v>348</v>
      </c>
      <c r="B445" s="166">
        <v>0</v>
      </c>
      <c r="C445" s="167"/>
    </row>
    <row r="446" s="39" customFormat="1" ht="14.25" customHeight="1" spans="1:3">
      <c r="A446" s="168" t="s">
        <v>349</v>
      </c>
      <c r="B446" s="166">
        <v>0</v>
      </c>
      <c r="C446" s="167"/>
    </row>
    <row r="447" s="39" customFormat="1" ht="14.25" customHeight="1" spans="1:3">
      <c r="A447" s="168" t="s">
        <v>350</v>
      </c>
      <c r="B447" s="166">
        <v>0</v>
      </c>
      <c r="C447" s="167"/>
    </row>
    <row r="448" s="39" customFormat="1" ht="14.25" customHeight="1" spans="1:3">
      <c r="A448" s="168" t="s">
        <v>351</v>
      </c>
      <c r="B448" s="166">
        <v>0</v>
      </c>
      <c r="C448" s="167"/>
    </row>
    <row r="449" s="39" customFormat="1" ht="14.25" customHeight="1" spans="1:3">
      <c r="A449" s="169" t="s">
        <v>352</v>
      </c>
      <c r="B449" s="166">
        <v>800</v>
      </c>
      <c r="C449" s="167"/>
    </row>
    <row r="450" s="39" customFormat="1" ht="14.25" customHeight="1" spans="1:3">
      <c r="A450" s="169" t="s">
        <v>353</v>
      </c>
      <c r="B450" s="166">
        <v>0</v>
      </c>
      <c r="C450" s="167"/>
    </row>
    <row r="451" s="39" customFormat="1" ht="14.25" customHeight="1" spans="1:3">
      <c r="A451" s="169" t="s">
        <v>345</v>
      </c>
      <c r="B451" s="166">
        <v>0</v>
      </c>
      <c r="C451" s="167"/>
    </row>
    <row r="452" s="39" customFormat="1" ht="14.25" customHeight="1" spans="1:3">
      <c r="A452" s="165" t="s">
        <v>354</v>
      </c>
      <c r="B452" s="166">
        <v>0</v>
      </c>
      <c r="C452" s="167"/>
    </row>
    <row r="453" s="39" customFormat="1" ht="14.25" customHeight="1" spans="1:3">
      <c r="A453" s="169" t="s">
        <v>355</v>
      </c>
      <c r="B453" s="166">
        <v>0</v>
      </c>
      <c r="C453" s="167"/>
    </row>
    <row r="454" s="39" customFormat="1" ht="14.25" customHeight="1" spans="1:3">
      <c r="A454" s="169" t="s">
        <v>356</v>
      </c>
      <c r="B454" s="166">
        <v>0</v>
      </c>
      <c r="C454" s="167"/>
    </row>
    <row r="455" s="39" customFormat="1" ht="14.25" customHeight="1" spans="1:3">
      <c r="A455" s="169" t="s">
        <v>357</v>
      </c>
      <c r="B455" s="166">
        <v>0</v>
      </c>
      <c r="C455" s="167"/>
    </row>
    <row r="456" s="39" customFormat="1" ht="14.25" customHeight="1" spans="1:3">
      <c r="A456" s="168" t="s">
        <v>358</v>
      </c>
      <c r="B456" s="166">
        <v>2246</v>
      </c>
      <c r="C456" s="167"/>
    </row>
    <row r="457" s="39" customFormat="1" ht="14.25" customHeight="1" spans="1:3">
      <c r="A457" s="168" t="s">
        <v>345</v>
      </c>
      <c r="B457" s="166">
        <v>0</v>
      </c>
      <c r="C457" s="167"/>
    </row>
    <row r="458" s="39" customFormat="1" ht="14.25" customHeight="1" spans="1:3">
      <c r="A458" s="169" t="s">
        <v>359</v>
      </c>
      <c r="B458" s="166">
        <v>600</v>
      </c>
      <c r="C458" s="167"/>
    </row>
    <row r="459" s="39" customFormat="1" ht="14.25" customHeight="1" spans="1:3">
      <c r="A459" s="169" t="s">
        <v>360</v>
      </c>
      <c r="B459" s="166">
        <v>0</v>
      </c>
      <c r="C459" s="167"/>
    </row>
    <row r="460" s="39" customFormat="1" ht="14.25" customHeight="1" spans="1:3">
      <c r="A460" s="169" t="s">
        <v>361</v>
      </c>
      <c r="B460" s="166">
        <v>1646</v>
      </c>
      <c r="C460" s="167"/>
    </row>
    <row r="461" s="39" customFormat="1" ht="14.25" customHeight="1" spans="1:3">
      <c r="A461" s="165" t="s">
        <v>362</v>
      </c>
      <c r="B461" s="166">
        <v>125</v>
      </c>
      <c r="C461" s="167"/>
    </row>
    <row r="462" s="39" customFormat="1" ht="14.25" customHeight="1" spans="1:3">
      <c r="A462" s="165" t="s">
        <v>345</v>
      </c>
      <c r="B462" s="166">
        <v>0</v>
      </c>
      <c r="C462" s="167"/>
    </row>
    <row r="463" s="39" customFormat="1" ht="14.25" customHeight="1" spans="1:3">
      <c r="A463" s="165" t="s">
        <v>363</v>
      </c>
      <c r="B463" s="166">
        <v>105</v>
      </c>
      <c r="C463" s="167"/>
    </row>
    <row r="464" s="39" customFormat="1" ht="14.25" customHeight="1" spans="1:3">
      <c r="A464" s="165" t="s">
        <v>364</v>
      </c>
      <c r="B464" s="166">
        <v>0</v>
      </c>
      <c r="C464" s="167"/>
    </row>
    <row r="465" s="39" customFormat="1" ht="14.25" customHeight="1" spans="1:3">
      <c r="A465" s="165" t="s">
        <v>365</v>
      </c>
      <c r="B465" s="166">
        <v>20</v>
      </c>
      <c r="C465" s="167"/>
    </row>
    <row r="466" s="39" customFormat="1" ht="14.25" customHeight="1" spans="1:3">
      <c r="A466" s="165" t="s">
        <v>366</v>
      </c>
      <c r="B466" s="166">
        <v>0</v>
      </c>
      <c r="C466" s="167"/>
    </row>
    <row r="467" s="39" customFormat="1" ht="14.25" customHeight="1" spans="1:3">
      <c r="A467" s="165" t="s">
        <v>367</v>
      </c>
      <c r="B467" s="166">
        <v>0</v>
      </c>
      <c r="C467" s="167"/>
    </row>
    <row r="468" s="39" customFormat="1" ht="14.25" customHeight="1" spans="1:3">
      <c r="A468" s="165" t="s">
        <v>368</v>
      </c>
      <c r="B468" s="166">
        <v>0</v>
      </c>
      <c r="C468" s="167"/>
    </row>
    <row r="469" s="39" customFormat="1" ht="14.25" customHeight="1" spans="1:3">
      <c r="A469" s="165" t="s">
        <v>369</v>
      </c>
      <c r="B469" s="166">
        <v>0</v>
      </c>
      <c r="C469" s="167"/>
    </row>
    <row r="470" s="39" customFormat="1" ht="14.25" customHeight="1" spans="1:3">
      <c r="A470" s="165" t="s">
        <v>370</v>
      </c>
      <c r="B470" s="166">
        <v>0</v>
      </c>
      <c r="C470" s="167"/>
    </row>
    <row r="471" s="39" customFormat="1" ht="14.25" customHeight="1" spans="1:3">
      <c r="A471" s="165" t="s">
        <v>371</v>
      </c>
      <c r="B471" s="166">
        <v>103</v>
      </c>
      <c r="C471" s="167"/>
    </row>
    <row r="472" s="39" customFormat="1" ht="14.25" customHeight="1" spans="1:3">
      <c r="A472" s="165" t="s">
        <v>345</v>
      </c>
      <c r="B472" s="166">
        <v>32</v>
      </c>
      <c r="C472" s="167"/>
    </row>
    <row r="473" s="39" customFormat="1" ht="14.25" customHeight="1" spans="1:3">
      <c r="A473" s="165" t="s">
        <v>372</v>
      </c>
      <c r="B473" s="166">
        <v>63</v>
      </c>
      <c r="C473" s="167"/>
    </row>
    <row r="474" s="39" customFormat="1" ht="14.25" customHeight="1" spans="1:3">
      <c r="A474" s="165" t="s">
        <v>373</v>
      </c>
      <c r="B474" s="166">
        <v>0</v>
      </c>
      <c r="C474" s="167"/>
    </row>
    <row r="475" s="39" customFormat="1" ht="14.25" customHeight="1" spans="1:3">
      <c r="A475" s="165" t="s">
        <v>374</v>
      </c>
      <c r="B475" s="166">
        <v>0</v>
      </c>
      <c r="C475" s="167"/>
    </row>
    <row r="476" s="39" customFormat="1" ht="14.25" customHeight="1" spans="1:3">
      <c r="A476" s="165" t="s">
        <v>375</v>
      </c>
      <c r="B476" s="166">
        <v>0</v>
      </c>
      <c r="C476" s="167"/>
    </row>
    <row r="477" s="39" customFormat="1" ht="14.25" customHeight="1" spans="1:3">
      <c r="A477" s="165" t="s">
        <v>376</v>
      </c>
      <c r="B477" s="166">
        <v>8</v>
      </c>
      <c r="C477" s="167"/>
    </row>
    <row r="478" s="39" customFormat="1" ht="14.25" customHeight="1" spans="1:3">
      <c r="A478" s="165" t="s">
        <v>377</v>
      </c>
      <c r="B478" s="166">
        <v>0</v>
      </c>
      <c r="C478" s="167"/>
    </row>
    <row r="479" s="39" customFormat="1" ht="14.25" customHeight="1" spans="1:3">
      <c r="A479" s="165" t="s">
        <v>378</v>
      </c>
      <c r="B479" s="166">
        <v>0</v>
      </c>
      <c r="C479" s="167"/>
    </row>
    <row r="480" s="39" customFormat="1" ht="14.25" customHeight="1" spans="1:3">
      <c r="A480" s="165" t="s">
        <v>379</v>
      </c>
      <c r="B480" s="166">
        <v>0</v>
      </c>
      <c r="C480" s="167"/>
    </row>
    <row r="481" s="39" customFormat="1" ht="14.25" customHeight="1" spans="1:3">
      <c r="A481" s="165" t="s">
        <v>380</v>
      </c>
      <c r="B481" s="166">
        <v>0</v>
      </c>
      <c r="C481" s="167"/>
    </row>
    <row r="482" s="39" customFormat="1" ht="14.25" customHeight="1" spans="1:3">
      <c r="A482" s="165" t="s">
        <v>381</v>
      </c>
      <c r="B482" s="166">
        <v>0</v>
      </c>
      <c r="C482" s="167"/>
    </row>
    <row r="483" s="39" customFormat="1" ht="14.25" customHeight="1" spans="1:3">
      <c r="A483" s="165" t="s">
        <v>382</v>
      </c>
      <c r="B483" s="166">
        <v>0</v>
      </c>
      <c r="C483" s="167"/>
    </row>
    <row r="484" s="39" customFormat="1" ht="14.25" customHeight="1" spans="1:3">
      <c r="A484" s="165" t="s">
        <v>383</v>
      </c>
      <c r="B484" s="166">
        <v>0</v>
      </c>
      <c r="C484" s="167"/>
    </row>
    <row r="485" s="39" customFormat="1" ht="14.25" customHeight="1" spans="1:3">
      <c r="A485" s="165" t="s">
        <v>384</v>
      </c>
      <c r="B485" s="166">
        <v>0</v>
      </c>
      <c r="C485" s="167"/>
    </row>
    <row r="486" s="39" customFormat="1" ht="14.25" customHeight="1" spans="1:3">
      <c r="A486" s="165" t="s">
        <v>385</v>
      </c>
      <c r="B486" s="166">
        <v>163</v>
      </c>
      <c r="C486" s="167"/>
    </row>
    <row r="487" s="39" customFormat="1" ht="14.25" customHeight="1" spans="1:3">
      <c r="A487" s="165" t="s">
        <v>386</v>
      </c>
      <c r="B487" s="166">
        <v>0</v>
      </c>
      <c r="C487" s="167"/>
    </row>
    <row r="488" s="39" customFormat="1" ht="14.25" customHeight="1" spans="1:3">
      <c r="A488" s="165" t="s">
        <v>387</v>
      </c>
      <c r="B488" s="166">
        <v>0</v>
      </c>
      <c r="C488" s="167"/>
    </row>
    <row r="489" s="39" customFormat="1" ht="14.25" customHeight="1" spans="1:3">
      <c r="A489" s="165" t="s">
        <v>388</v>
      </c>
      <c r="B489" s="166">
        <v>0</v>
      </c>
      <c r="C489" s="167"/>
    </row>
    <row r="490" s="39" customFormat="1" ht="14.25" customHeight="1" spans="1:3">
      <c r="A490" s="165" t="s">
        <v>389</v>
      </c>
      <c r="B490" s="166">
        <v>163</v>
      </c>
      <c r="C490" s="167"/>
    </row>
    <row r="491" s="39" customFormat="1" ht="14.25" customHeight="1" spans="1:3">
      <c r="A491" s="165" t="s">
        <v>390</v>
      </c>
      <c r="B491" s="166">
        <v>4943</v>
      </c>
      <c r="C491" s="167"/>
    </row>
    <row r="492" s="39" customFormat="1" ht="14.25" customHeight="1" spans="1:3">
      <c r="A492" s="165" t="s">
        <v>391</v>
      </c>
      <c r="B492" s="166">
        <v>1040</v>
      </c>
      <c r="C492" s="167"/>
    </row>
    <row r="493" s="39" customFormat="1" ht="14.25" customHeight="1" spans="1:3">
      <c r="A493" s="165" t="s">
        <v>64</v>
      </c>
      <c r="B493" s="166">
        <v>181</v>
      </c>
      <c r="C493" s="167"/>
    </row>
    <row r="494" s="39" customFormat="1" ht="14.25" customHeight="1" spans="1:3">
      <c r="A494" s="165" t="s">
        <v>65</v>
      </c>
      <c r="B494" s="166">
        <v>0</v>
      </c>
      <c r="C494" s="167"/>
    </row>
    <row r="495" s="39" customFormat="1" ht="14.25" customHeight="1" spans="1:3">
      <c r="A495" s="165" t="s">
        <v>66</v>
      </c>
      <c r="B495" s="166">
        <v>0</v>
      </c>
      <c r="C495" s="167"/>
    </row>
    <row r="496" s="39" customFormat="1" ht="14.25" customHeight="1" spans="1:3">
      <c r="A496" s="165" t="s">
        <v>392</v>
      </c>
      <c r="B496" s="166">
        <v>79</v>
      </c>
      <c r="C496" s="167"/>
    </row>
    <row r="497" s="39" customFormat="1" ht="14.25" customHeight="1" spans="1:3">
      <c r="A497" s="165" t="s">
        <v>393</v>
      </c>
      <c r="B497" s="166">
        <v>7</v>
      </c>
      <c r="C497" s="167"/>
    </row>
    <row r="498" s="39" customFormat="1" ht="14.25" customHeight="1" spans="1:3">
      <c r="A498" s="165" t="s">
        <v>394</v>
      </c>
      <c r="B498" s="166">
        <v>10</v>
      </c>
      <c r="C498" s="167"/>
    </row>
    <row r="499" s="39" customFormat="1" ht="14.25" customHeight="1" spans="1:3">
      <c r="A499" s="165" t="s">
        <v>395</v>
      </c>
      <c r="B499" s="166">
        <v>0</v>
      </c>
      <c r="C499" s="167"/>
    </row>
    <row r="500" s="39" customFormat="1" ht="14.25" customHeight="1" spans="1:3">
      <c r="A500" s="165" t="s">
        <v>396</v>
      </c>
      <c r="B500" s="166">
        <v>0</v>
      </c>
      <c r="C500" s="167"/>
    </row>
    <row r="501" s="39" customFormat="1" ht="14.25" customHeight="1" spans="1:3">
      <c r="A501" s="165" t="s">
        <v>397</v>
      </c>
      <c r="B501" s="166">
        <v>0</v>
      </c>
      <c r="C501" s="167"/>
    </row>
    <row r="502" s="39" customFormat="1" ht="14.25" customHeight="1" spans="1:3">
      <c r="A502" s="165" t="s">
        <v>398</v>
      </c>
      <c r="B502" s="166">
        <v>0</v>
      </c>
      <c r="C502" s="167"/>
    </row>
    <row r="503" s="39" customFormat="1" ht="14.25" customHeight="1" spans="1:3">
      <c r="A503" s="165" t="s">
        <v>399</v>
      </c>
      <c r="B503" s="166">
        <v>0</v>
      </c>
      <c r="C503" s="167"/>
    </row>
    <row r="504" s="39" customFormat="1" ht="14.25" customHeight="1" spans="1:3">
      <c r="A504" s="165" t="s">
        <v>400</v>
      </c>
      <c r="B504" s="166">
        <v>20</v>
      </c>
      <c r="C504" s="167"/>
    </row>
    <row r="505" s="39" customFormat="1" ht="14.25" customHeight="1" spans="1:3">
      <c r="A505" s="165" t="s">
        <v>401</v>
      </c>
      <c r="B505" s="166">
        <v>0</v>
      </c>
      <c r="C505" s="167"/>
    </row>
    <row r="506" s="39" customFormat="1" ht="14.25" customHeight="1" spans="1:3">
      <c r="A506" s="165" t="s">
        <v>402</v>
      </c>
      <c r="B506" s="166">
        <v>0</v>
      </c>
      <c r="C506" s="167"/>
    </row>
    <row r="507" s="39" customFormat="1" ht="14.25" customHeight="1" spans="1:3">
      <c r="A507" s="165" t="s">
        <v>403</v>
      </c>
      <c r="B507" s="166">
        <v>743</v>
      </c>
      <c r="C507" s="167"/>
    </row>
    <row r="508" s="39" customFormat="1" ht="14.25" customHeight="1" spans="1:3">
      <c r="A508" s="165" t="s">
        <v>404</v>
      </c>
      <c r="B508" s="166">
        <v>30</v>
      </c>
      <c r="C508" s="167"/>
    </row>
    <row r="509" s="39" customFormat="1" ht="14.25" customHeight="1" spans="1:3">
      <c r="A509" s="165" t="s">
        <v>64</v>
      </c>
      <c r="B509" s="166">
        <v>0</v>
      </c>
      <c r="C509" s="167"/>
    </row>
    <row r="510" s="39" customFormat="1" ht="14.25" customHeight="1" spans="1:3">
      <c r="A510" s="165" t="s">
        <v>65</v>
      </c>
      <c r="B510" s="166">
        <v>0</v>
      </c>
      <c r="C510" s="167"/>
    </row>
    <row r="511" s="39" customFormat="1" ht="14.25" customHeight="1" spans="1:3">
      <c r="A511" s="165" t="s">
        <v>66</v>
      </c>
      <c r="B511" s="166">
        <v>0</v>
      </c>
      <c r="C511" s="167"/>
    </row>
    <row r="512" s="39" customFormat="1" ht="14.25" customHeight="1" spans="1:3">
      <c r="A512" s="165" t="s">
        <v>405</v>
      </c>
      <c r="B512" s="166">
        <v>0</v>
      </c>
      <c r="C512" s="167"/>
    </row>
    <row r="513" s="39" customFormat="1" ht="14.25" customHeight="1" spans="1:3">
      <c r="A513" s="165" t="s">
        <v>406</v>
      </c>
      <c r="B513" s="166">
        <v>30</v>
      </c>
      <c r="C513" s="167"/>
    </row>
    <row r="514" s="39" customFormat="1" ht="14.25" customHeight="1" spans="1:3">
      <c r="A514" s="165" t="s">
        <v>407</v>
      </c>
      <c r="B514" s="166">
        <v>0</v>
      </c>
      <c r="C514" s="167"/>
    </row>
    <row r="515" s="39" customFormat="1" ht="14.25" customHeight="1" spans="1:3">
      <c r="A515" s="165" t="s">
        <v>408</v>
      </c>
      <c r="B515" s="166">
        <v>0</v>
      </c>
      <c r="C515" s="167"/>
    </row>
    <row r="516" s="39" customFormat="1" ht="14.25" customHeight="1" spans="1:3">
      <c r="A516" s="165" t="s">
        <v>409</v>
      </c>
      <c r="B516" s="166">
        <v>271</v>
      </c>
      <c r="C516" s="167"/>
    </row>
    <row r="517" s="39" customFormat="1" ht="14.25" customHeight="1" spans="1:3">
      <c r="A517" s="165" t="s">
        <v>64</v>
      </c>
      <c r="B517" s="166">
        <v>228</v>
      </c>
      <c r="C517" s="167"/>
    </row>
    <row r="518" s="39" customFormat="1" ht="14.25" customHeight="1" spans="1:3">
      <c r="A518" s="165" t="s">
        <v>65</v>
      </c>
      <c r="B518" s="166">
        <v>0</v>
      </c>
      <c r="C518" s="167"/>
    </row>
    <row r="519" s="39" customFormat="1" ht="14.25" customHeight="1" spans="1:3">
      <c r="A519" s="165" t="s">
        <v>66</v>
      </c>
      <c r="B519" s="166">
        <v>0</v>
      </c>
      <c r="C519" s="167"/>
    </row>
    <row r="520" s="39" customFormat="1" ht="14.25" customHeight="1" spans="1:3">
      <c r="A520" s="165" t="s">
        <v>410</v>
      </c>
      <c r="B520" s="166">
        <v>0</v>
      </c>
      <c r="C520" s="167"/>
    </row>
    <row r="521" s="39" customFormat="1" ht="14.25" customHeight="1" spans="1:3">
      <c r="A521" s="165" t="s">
        <v>411</v>
      </c>
      <c r="B521" s="166">
        <v>20</v>
      </c>
      <c r="C521" s="167"/>
    </row>
    <row r="522" s="39" customFormat="1" ht="14.25" customHeight="1" spans="1:3">
      <c r="A522" s="165" t="s">
        <v>412</v>
      </c>
      <c r="B522" s="166">
        <v>0</v>
      </c>
      <c r="C522" s="167"/>
    </row>
    <row r="523" s="39" customFormat="1" ht="14.25" customHeight="1" spans="1:3">
      <c r="A523" s="165" t="s">
        <v>413</v>
      </c>
      <c r="B523" s="166">
        <v>9</v>
      </c>
      <c r="C523" s="167"/>
    </row>
    <row r="524" s="39" customFormat="1" ht="14.25" customHeight="1" spans="1:3">
      <c r="A524" s="165" t="s">
        <v>414</v>
      </c>
      <c r="B524" s="166">
        <v>0</v>
      </c>
      <c r="C524" s="167"/>
    </row>
    <row r="525" s="39" customFormat="1" ht="14.25" customHeight="1" spans="1:3">
      <c r="A525" s="165" t="s">
        <v>415</v>
      </c>
      <c r="B525" s="166">
        <v>0</v>
      </c>
      <c r="C525" s="167"/>
    </row>
    <row r="526" s="39" customFormat="1" ht="14.25" customHeight="1" spans="1:3">
      <c r="A526" s="165" t="s">
        <v>416</v>
      </c>
      <c r="B526" s="166">
        <v>14</v>
      </c>
      <c r="C526" s="167"/>
    </row>
    <row r="527" s="39" customFormat="1" ht="14.25" customHeight="1" spans="1:3">
      <c r="A527" s="165" t="s">
        <v>417</v>
      </c>
      <c r="B527" s="166">
        <v>151</v>
      </c>
      <c r="C527" s="167"/>
    </row>
    <row r="528" s="39" customFormat="1" ht="14.25" customHeight="1" spans="1:3">
      <c r="A528" s="165" t="s">
        <v>64</v>
      </c>
      <c r="B528" s="166">
        <v>0</v>
      </c>
      <c r="C528" s="167"/>
    </row>
    <row r="529" s="39" customFormat="1" ht="14.25" customHeight="1" spans="1:3">
      <c r="A529" s="165" t="s">
        <v>65</v>
      </c>
      <c r="B529" s="166">
        <v>0</v>
      </c>
      <c r="C529" s="167"/>
    </row>
    <row r="530" s="39" customFormat="1" ht="14.25" customHeight="1" spans="1:3">
      <c r="A530" s="165" t="s">
        <v>66</v>
      </c>
      <c r="B530" s="166">
        <v>0</v>
      </c>
      <c r="C530" s="167"/>
    </row>
    <row r="531" s="39" customFormat="1" ht="14.25" customHeight="1" spans="1:3">
      <c r="A531" s="165" t="s">
        <v>418</v>
      </c>
      <c r="B531" s="166">
        <v>0</v>
      </c>
      <c r="C531" s="167"/>
    </row>
    <row r="532" s="39" customFormat="1" ht="14.25" customHeight="1" spans="1:3">
      <c r="A532" s="165" t="s">
        <v>419</v>
      </c>
      <c r="B532" s="166">
        <v>0</v>
      </c>
      <c r="C532" s="167"/>
    </row>
    <row r="533" s="39" customFormat="1" ht="14.25" customHeight="1" spans="1:3">
      <c r="A533" s="165" t="s">
        <v>420</v>
      </c>
      <c r="B533" s="166">
        <v>0</v>
      </c>
      <c r="C533" s="167"/>
    </row>
    <row r="534" s="39" customFormat="1" ht="14.25" customHeight="1" spans="1:3">
      <c r="A534" s="165" t="s">
        <v>421</v>
      </c>
      <c r="B534" s="166">
        <v>151</v>
      </c>
      <c r="C534" s="167"/>
    </row>
    <row r="535" s="39" customFormat="1" ht="14.25" customHeight="1" spans="1:3">
      <c r="A535" s="165" t="s">
        <v>422</v>
      </c>
      <c r="B535" s="166">
        <v>0</v>
      </c>
      <c r="C535" s="167"/>
    </row>
    <row r="536" s="39" customFormat="1" ht="14.25" customHeight="1" spans="1:3">
      <c r="A536" s="165" t="s">
        <v>423</v>
      </c>
      <c r="B536" s="166">
        <v>1130</v>
      </c>
      <c r="C536" s="167"/>
    </row>
    <row r="537" s="39" customFormat="1" ht="14.25" customHeight="1" spans="1:3">
      <c r="A537" s="165" t="s">
        <v>64</v>
      </c>
      <c r="B537" s="166">
        <v>400</v>
      </c>
      <c r="C537" s="167"/>
    </row>
    <row r="538" s="39" customFormat="1" ht="14.25" customHeight="1" spans="1:3">
      <c r="A538" s="165" t="s">
        <v>65</v>
      </c>
      <c r="B538" s="166">
        <v>0</v>
      </c>
      <c r="C538" s="167"/>
    </row>
    <row r="539" s="39" customFormat="1" ht="14.25" customHeight="1" spans="1:3">
      <c r="A539" s="165" t="s">
        <v>66</v>
      </c>
      <c r="B539" s="166">
        <v>0</v>
      </c>
      <c r="C539" s="167"/>
    </row>
    <row r="540" s="39" customFormat="1" ht="14.25" customHeight="1" spans="1:3">
      <c r="A540" s="165" t="s">
        <v>424</v>
      </c>
      <c r="B540" s="166">
        <v>100</v>
      </c>
      <c r="C540" s="167"/>
    </row>
    <row r="541" s="39" customFormat="1" ht="14.25" customHeight="1" spans="1:3">
      <c r="A541" s="165" t="s">
        <v>425</v>
      </c>
      <c r="B541" s="166">
        <v>0</v>
      </c>
      <c r="C541" s="167"/>
    </row>
    <row r="542" s="39" customFormat="1" ht="14.25" customHeight="1" spans="1:3">
      <c r="A542" s="165" t="s">
        <v>426</v>
      </c>
      <c r="B542" s="166">
        <v>0</v>
      </c>
      <c r="C542" s="167"/>
    </row>
    <row r="543" s="39" customFormat="1" ht="14.25" customHeight="1" spans="1:3">
      <c r="A543" s="165" t="s">
        <v>427</v>
      </c>
      <c r="B543" s="166">
        <v>630</v>
      </c>
      <c r="C543" s="167"/>
    </row>
    <row r="544" s="39" customFormat="1" ht="14.25" customHeight="1" spans="1:3">
      <c r="A544" s="165" t="s">
        <v>428</v>
      </c>
      <c r="B544" s="166">
        <v>2321</v>
      </c>
      <c r="C544" s="167"/>
    </row>
    <row r="545" s="39" customFormat="1" ht="14.25" customHeight="1" spans="1:3">
      <c r="A545" s="165" t="s">
        <v>429</v>
      </c>
      <c r="B545" s="166">
        <v>31</v>
      </c>
      <c r="C545" s="167"/>
    </row>
    <row r="546" s="39" customFormat="1" ht="14.25" customHeight="1" spans="1:3">
      <c r="A546" s="165" t="s">
        <v>430</v>
      </c>
      <c r="B546" s="166">
        <v>0</v>
      </c>
      <c r="C546" s="167"/>
    </row>
    <row r="547" s="39" customFormat="1" ht="14.25" customHeight="1" spans="1:3">
      <c r="A547" s="165" t="s">
        <v>431</v>
      </c>
      <c r="B547" s="166">
        <v>2290</v>
      </c>
      <c r="C547" s="167"/>
    </row>
    <row r="548" s="39" customFormat="1" ht="14.25" customHeight="1" spans="1:3">
      <c r="A548" s="165" t="s">
        <v>432</v>
      </c>
      <c r="B548" s="166">
        <v>71696</v>
      </c>
      <c r="C548" s="167"/>
    </row>
    <row r="549" s="39" customFormat="1" ht="14.25" customHeight="1" spans="1:3">
      <c r="A549" s="165" t="s">
        <v>433</v>
      </c>
      <c r="B549" s="166">
        <v>846</v>
      </c>
      <c r="C549" s="167"/>
    </row>
    <row r="550" s="39" customFormat="1" ht="14.25" customHeight="1" spans="1:3">
      <c r="A550" s="165" t="s">
        <v>64</v>
      </c>
      <c r="B550" s="166">
        <v>501</v>
      </c>
      <c r="C550" s="167"/>
    </row>
    <row r="551" s="39" customFormat="1" ht="14.25" customHeight="1" spans="1:3">
      <c r="A551" s="165" t="s">
        <v>65</v>
      </c>
      <c r="B551" s="166">
        <v>0</v>
      </c>
      <c r="C551" s="167"/>
    </row>
    <row r="552" s="39" customFormat="1" ht="14.25" customHeight="1" spans="1:3">
      <c r="A552" s="165" t="s">
        <v>66</v>
      </c>
      <c r="B552" s="166">
        <v>0</v>
      </c>
      <c r="C552" s="167"/>
    </row>
    <row r="553" s="39" customFormat="1" ht="14.25" customHeight="1" spans="1:3">
      <c r="A553" s="165" t="s">
        <v>434</v>
      </c>
      <c r="B553" s="166">
        <v>0</v>
      </c>
      <c r="C553" s="167"/>
    </row>
    <row r="554" s="39" customFormat="1" ht="14.25" customHeight="1" spans="1:3">
      <c r="A554" s="165" t="s">
        <v>435</v>
      </c>
      <c r="B554" s="166">
        <v>0</v>
      </c>
      <c r="C554" s="167"/>
    </row>
    <row r="555" s="39" customFormat="1" ht="14.25" customHeight="1" spans="1:3">
      <c r="A555" s="165" t="s">
        <v>436</v>
      </c>
      <c r="B555" s="166">
        <v>98</v>
      </c>
      <c r="C555" s="167"/>
    </row>
    <row r="556" s="39" customFormat="1" ht="14.25" customHeight="1" spans="1:3">
      <c r="A556" s="165" t="s">
        <v>437</v>
      </c>
      <c r="B556" s="166">
        <v>6</v>
      </c>
      <c r="C556" s="167"/>
    </row>
    <row r="557" s="39" customFormat="1" ht="14.25" customHeight="1" spans="1:3">
      <c r="A557" s="165" t="s">
        <v>105</v>
      </c>
      <c r="B557" s="166">
        <v>0</v>
      </c>
      <c r="C557" s="167"/>
    </row>
    <row r="558" s="39" customFormat="1" ht="14.25" customHeight="1" spans="1:3">
      <c r="A558" s="165" t="s">
        <v>438</v>
      </c>
      <c r="B558" s="166">
        <v>211</v>
      </c>
      <c r="C558" s="167"/>
    </row>
    <row r="559" s="39" customFormat="1" ht="14.25" customHeight="1" spans="1:3">
      <c r="A559" s="165" t="s">
        <v>439</v>
      </c>
      <c r="B559" s="166">
        <v>0</v>
      </c>
      <c r="C559" s="167"/>
    </row>
    <row r="560" s="39" customFormat="1" ht="14.25" customHeight="1" spans="1:3">
      <c r="A560" s="165" t="s">
        <v>440</v>
      </c>
      <c r="B560" s="166">
        <v>0</v>
      </c>
      <c r="C560" s="167"/>
    </row>
    <row r="561" s="39" customFormat="1" ht="14.25" customHeight="1" spans="1:3">
      <c r="A561" s="165" t="s">
        <v>441</v>
      </c>
      <c r="B561" s="166">
        <v>0</v>
      </c>
      <c r="C561" s="167"/>
    </row>
    <row r="562" s="39" customFormat="1" ht="14.25" customHeight="1" spans="1:3">
      <c r="A562" s="165" t="s">
        <v>442</v>
      </c>
      <c r="B562" s="166">
        <v>0</v>
      </c>
      <c r="C562" s="167"/>
    </row>
    <row r="563" s="39" customFormat="1" ht="14.25" customHeight="1" spans="1:3">
      <c r="A563" s="165" t="s">
        <v>443</v>
      </c>
      <c r="B563" s="166">
        <v>0</v>
      </c>
      <c r="C563" s="167"/>
    </row>
    <row r="564" s="39" customFormat="1" ht="14.25" customHeight="1" spans="1:3">
      <c r="A564" s="165" t="s">
        <v>444</v>
      </c>
      <c r="B564" s="166">
        <v>0</v>
      </c>
      <c r="C564" s="167"/>
    </row>
    <row r="565" s="39" customFormat="1" ht="14.25" customHeight="1" spans="1:3">
      <c r="A565" s="165" t="s">
        <v>445</v>
      </c>
      <c r="B565" s="166">
        <v>0</v>
      </c>
      <c r="C565" s="167"/>
    </row>
    <row r="566" s="39" customFormat="1" ht="14.25" customHeight="1" spans="1:3">
      <c r="A566" s="165" t="s">
        <v>73</v>
      </c>
      <c r="B566" s="166">
        <v>0</v>
      </c>
      <c r="C566" s="167"/>
    </row>
    <row r="567" s="39" customFormat="1" ht="14.25" customHeight="1" spans="1:3">
      <c r="A567" s="165" t="s">
        <v>446</v>
      </c>
      <c r="B567" s="166">
        <v>30</v>
      </c>
      <c r="C567" s="167"/>
    </row>
    <row r="568" s="39" customFormat="1" ht="14.25" customHeight="1" spans="1:3">
      <c r="A568" s="165" t="s">
        <v>447</v>
      </c>
      <c r="B568" s="166">
        <v>448</v>
      </c>
      <c r="C568" s="167"/>
    </row>
    <row r="569" s="39" customFormat="1" ht="14.25" customHeight="1" spans="1:3">
      <c r="A569" s="165" t="s">
        <v>64</v>
      </c>
      <c r="B569" s="166">
        <v>378</v>
      </c>
      <c r="C569" s="167"/>
    </row>
    <row r="570" s="39" customFormat="1" ht="14.25" customHeight="1" spans="1:3">
      <c r="A570" s="165" t="s">
        <v>65</v>
      </c>
      <c r="B570" s="166">
        <v>0</v>
      </c>
      <c r="C570" s="167"/>
    </row>
    <row r="571" s="39" customFormat="1" ht="14.25" customHeight="1" spans="1:3">
      <c r="A571" s="165" t="s">
        <v>66</v>
      </c>
      <c r="B571" s="166">
        <v>0</v>
      </c>
      <c r="C571" s="167"/>
    </row>
    <row r="572" s="39" customFormat="1" ht="14.25" customHeight="1" spans="1:3">
      <c r="A572" s="165" t="s">
        <v>448</v>
      </c>
      <c r="B572" s="166">
        <v>0</v>
      </c>
      <c r="C572" s="167"/>
    </row>
    <row r="573" s="39" customFormat="1" ht="14.25" customHeight="1" spans="1:3">
      <c r="A573" s="165" t="s">
        <v>449</v>
      </c>
      <c r="B573" s="166">
        <v>0</v>
      </c>
      <c r="C573" s="167"/>
    </row>
    <row r="574" s="39" customFormat="1" ht="14.25" customHeight="1" spans="1:3">
      <c r="A574" s="165" t="s">
        <v>450</v>
      </c>
      <c r="B574" s="166">
        <v>0</v>
      </c>
      <c r="C574" s="167"/>
    </row>
    <row r="575" s="39" customFormat="1" ht="14.25" customHeight="1" spans="1:3">
      <c r="A575" s="165" t="s">
        <v>451</v>
      </c>
      <c r="B575" s="166">
        <v>70</v>
      </c>
      <c r="C575" s="167"/>
    </row>
    <row r="576" s="39" customFormat="1" ht="14.25" customHeight="1" spans="1:3">
      <c r="A576" s="165" t="s">
        <v>452</v>
      </c>
      <c r="B576" s="166">
        <v>0</v>
      </c>
      <c r="C576" s="167"/>
    </row>
    <row r="577" s="39" customFormat="1" ht="14.25" customHeight="1" spans="1:3">
      <c r="A577" s="165" t="s">
        <v>453</v>
      </c>
      <c r="B577" s="166">
        <v>0</v>
      </c>
      <c r="C577" s="167"/>
    </row>
    <row r="578" s="39" customFormat="1" ht="14.25" customHeight="1" spans="1:3">
      <c r="A578" s="165" t="s">
        <v>454</v>
      </c>
      <c r="B578" s="166">
        <v>23073</v>
      </c>
      <c r="C578" s="167"/>
    </row>
    <row r="579" s="39" customFormat="1" ht="14.25" customHeight="1" spans="1:3">
      <c r="A579" s="165" t="s">
        <v>455</v>
      </c>
      <c r="B579" s="166">
        <v>627</v>
      </c>
      <c r="C579" s="167"/>
    </row>
    <row r="580" s="39" customFormat="1" ht="14.25" customHeight="1" spans="1:3">
      <c r="A580" s="165" t="s">
        <v>456</v>
      </c>
      <c r="B580" s="166">
        <v>890</v>
      </c>
      <c r="C580" s="167"/>
    </row>
    <row r="581" s="39" customFormat="1" ht="14.25" customHeight="1" spans="1:3">
      <c r="A581" s="165" t="s">
        <v>457</v>
      </c>
      <c r="B581" s="166">
        <v>0</v>
      </c>
      <c r="C581" s="167"/>
    </row>
    <row r="582" s="39" customFormat="1" ht="14.25" customHeight="1" spans="1:3">
      <c r="A582" s="165" t="s">
        <v>458</v>
      </c>
      <c r="B582" s="166">
        <v>8756</v>
      </c>
      <c r="C582" s="167"/>
    </row>
    <row r="583" s="39" customFormat="1" ht="14.25" customHeight="1" spans="1:3">
      <c r="A583" s="165" t="s">
        <v>459</v>
      </c>
      <c r="B583" s="166">
        <v>3000</v>
      </c>
      <c r="C583" s="167"/>
    </row>
    <row r="584" s="39" customFormat="1" ht="14.25" customHeight="1" spans="1:3">
      <c r="A584" s="165" t="s">
        <v>460</v>
      </c>
      <c r="B584" s="166">
        <v>9800</v>
      </c>
      <c r="C584" s="167"/>
    </row>
    <row r="585" s="39" customFormat="1" ht="14.25" customHeight="1" spans="1:3">
      <c r="A585" s="165" t="s">
        <v>461</v>
      </c>
      <c r="B585" s="166">
        <v>0</v>
      </c>
      <c r="C585" s="167"/>
    </row>
    <row r="586" s="39" customFormat="1" ht="14.25" customHeight="1" spans="1:3">
      <c r="A586" s="165" t="s">
        <v>462</v>
      </c>
      <c r="B586" s="166">
        <v>0</v>
      </c>
      <c r="C586" s="167"/>
    </row>
    <row r="587" s="39" customFormat="1" ht="14.25" customHeight="1" spans="1:3">
      <c r="A587" s="165" t="s">
        <v>463</v>
      </c>
      <c r="B587" s="166">
        <v>0</v>
      </c>
      <c r="C587" s="167"/>
    </row>
    <row r="588" s="39" customFormat="1" ht="14.25" customHeight="1" spans="1:3">
      <c r="A588" s="165" t="s">
        <v>464</v>
      </c>
      <c r="B588" s="166">
        <v>0</v>
      </c>
      <c r="C588" s="167"/>
    </row>
    <row r="589" s="39" customFormat="1" ht="14.25" customHeight="1" spans="1:3">
      <c r="A589" s="165" t="s">
        <v>465</v>
      </c>
      <c r="B589" s="166">
        <v>0</v>
      </c>
      <c r="C589" s="167"/>
    </row>
    <row r="590" s="39" customFormat="1" ht="14.25" customHeight="1" spans="1:3">
      <c r="A590" s="165" t="s">
        <v>466</v>
      </c>
      <c r="B590" s="166">
        <v>0</v>
      </c>
      <c r="C590" s="167"/>
    </row>
    <row r="591" s="39" customFormat="1" ht="14.25" customHeight="1" spans="1:3">
      <c r="A591" s="165" t="s">
        <v>467</v>
      </c>
      <c r="B591" s="166">
        <v>850</v>
      </c>
      <c r="C591" s="167"/>
    </row>
    <row r="592" s="39" customFormat="1" ht="14.25" customHeight="1" spans="1:3">
      <c r="A592" s="165" t="s">
        <v>468</v>
      </c>
      <c r="B592" s="166">
        <v>0</v>
      </c>
      <c r="C592" s="167"/>
    </row>
    <row r="593" s="39" customFormat="1" ht="14.25" customHeight="1" spans="1:3">
      <c r="A593" s="165" t="s">
        <v>469</v>
      </c>
      <c r="B593" s="166">
        <v>0</v>
      </c>
      <c r="C593" s="167"/>
    </row>
    <row r="594" s="39" customFormat="1" ht="14.25" customHeight="1" spans="1:3">
      <c r="A594" s="165" t="s">
        <v>470</v>
      </c>
      <c r="B594" s="166">
        <v>0</v>
      </c>
      <c r="C594" s="167"/>
    </row>
    <row r="595" s="39" customFormat="1" ht="14.25" customHeight="1" spans="1:3">
      <c r="A595" s="165" t="s">
        <v>471</v>
      </c>
      <c r="B595" s="166">
        <v>0</v>
      </c>
      <c r="C595" s="167"/>
    </row>
    <row r="596" s="39" customFormat="1" ht="14.25" customHeight="1" spans="1:3">
      <c r="A596" s="165" t="s">
        <v>472</v>
      </c>
      <c r="B596" s="166">
        <v>0</v>
      </c>
      <c r="C596" s="167"/>
    </row>
    <row r="597" s="39" customFormat="1" ht="14.25" customHeight="1" spans="1:3">
      <c r="A597" s="165" t="s">
        <v>473</v>
      </c>
      <c r="B597" s="166">
        <v>0</v>
      </c>
      <c r="C597" s="167"/>
    </row>
    <row r="598" s="39" customFormat="1" ht="14.25" customHeight="1" spans="1:3">
      <c r="A598" s="165" t="s">
        <v>474</v>
      </c>
      <c r="B598" s="166">
        <v>0</v>
      </c>
      <c r="C598" s="167"/>
    </row>
    <row r="599" s="39" customFormat="1" ht="14.25" customHeight="1" spans="1:3">
      <c r="A599" s="165" t="s">
        <v>475</v>
      </c>
      <c r="B599" s="166">
        <v>0</v>
      </c>
      <c r="C599" s="167"/>
    </row>
    <row r="600" s="39" customFormat="1" ht="14.25" customHeight="1" spans="1:3">
      <c r="A600" s="165" t="s">
        <v>476</v>
      </c>
      <c r="B600" s="166">
        <v>850</v>
      </c>
      <c r="C600" s="167"/>
    </row>
    <row r="601" s="39" customFormat="1" ht="14.25" customHeight="1" spans="1:3">
      <c r="A601" s="165" t="s">
        <v>477</v>
      </c>
      <c r="B601" s="166">
        <v>12715</v>
      </c>
      <c r="C601" s="167"/>
    </row>
    <row r="602" s="39" customFormat="1" ht="14.25" customHeight="1" spans="1:3">
      <c r="A602" s="165" t="s">
        <v>478</v>
      </c>
      <c r="B602" s="166">
        <v>4200</v>
      </c>
      <c r="C602" s="167"/>
    </row>
    <row r="603" s="39" customFormat="1" ht="14.25" customHeight="1" spans="1:3">
      <c r="A603" s="165" t="s">
        <v>479</v>
      </c>
      <c r="B603" s="166">
        <v>170</v>
      </c>
      <c r="C603" s="167"/>
    </row>
    <row r="604" s="39" customFormat="1" ht="14.25" customHeight="1" spans="1:3">
      <c r="A604" s="165" t="s">
        <v>480</v>
      </c>
      <c r="B604" s="166">
        <v>165</v>
      </c>
      <c r="C604" s="167"/>
    </row>
    <row r="605" s="39" customFormat="1" ht="14.25" customHeight="1" spans="1:3">
      <c r="A605" s="165" t="s">
        <v>481</v>
      </c>
      <c r="B605" s="166">
        <v>180</v>
      </c>
      <c r="C605" s="167"/>
    </row>
    <row r="606" s="39" customFormat="1" ht="14.25" customHeight="1" spans="1:3">
      <c r="A606" s="165" t="s">
        <v>482</v>
      </c>
      <c r="B606" s="166">
        <v>0</v>
      </c>
      <c r="C606" s="167"/>
    </row>
    <row r="607" s="39" customFormat="1" ht="14.25" customHeight="1" spans="1:3">
      <c r="A607" s="165" t="s">
        <v>483</v>
      </c>
      <c r="B607" s="166">
        <v>0</v>
      </c>
      <c r="C607" s="167"/>
    </row>
    <row r="608" s="39" customFormat="1" ht="14.25" customHeight="1" spans="1:3">
      <c r="A608" s="165" t="s">
        <v>484</v>
      </c>
      <c r="B608" s="166">
        <v>0</v>
      </c>
      <c r="C608" s="167"/>
    </row>
    <row r="609" s="39" customFormat="1" ht="14.25" customHeight="1" spans="1:3">
      <c r="A609" s="165" t="s">
        <v>485</v>
      </c>
      <c r="B609" s="166">
        <v>8000</v>
      </c>
      <c r="C609" s="167"/>
    </row>
    <row r="610" s="39" customFormat="1" ht="14.25" customHeight="1" spans="1:3">
      <c r="A610" s="165" t="s">
        <v>486</v>
      </c>
      <c r="B610" s="166">
        <v>4736</v>
      </c>
      <c r="C610" s="167"/>
    </row>
    <row r="611" s="39" customFormat="1" ht="14.25" customHeight="1" spans="1:3">
      <c r="A611" s="165" t="s">
        <v>487</v>
      </c>
      <c r="B611" s="166">
        <v>25</v>
      </c>
      <c r="C611" s="167"/>
    </row>
    <row r="612" s="39" customFormat="1" ht="14.25" customHeight="1" spans="1:3">
      <c r="A612" s="165" t="s">
        <v>488</v>
      </c>
      <c r="B612" s="166">
        <v>0</v>
      </c>
      <c r="C612" s="167"/>
    </row>
    <row r="613" s="39" customFormat="1" ht="14.25" customHeight="1" spans="1:3">
      <c r="A613" s="165" t="s">
        <v>489</v>
      </c>
      <c r="B613" s="166">
        <v>0</v>
      </c>
      <c r="C613" s="167"/>
    </row>
    <row r="614" s="39" customFormat="1" ht="14.25" customHeight="1" spans="1:3">
      <c r="A614" s="165" t="s">
        <v>490</v>
      </c>
      <c r="B614" s="166">
        <v>0</v>
      </c>
      <c r="C614" s="167"/>
    </row>
    <row r="615" s="39" customFormat="1" ht="14.25" customHeight="1" spans="1:3">
      <c r="A615" s="165" t="s">
        <v>491</v>
      </c>
      <c r="B615" s="166">
        <v>175</v>
      </c>
      <c r="C615" s="167"/>
    </row>
    <row r="616" s="39" customFormat="1" ht="14.25" customHeight="1" spans="1:3">
      <c r="A616" s="165" t="s">
        <v>492</v>
      </c>
      <c r="B616" s="166">
        <v>4536</v>
      </c>
      <c r="C616" s="167"/>
    </row>
    <row r="617" s="39" customFormat="1" ht="14.25" customHeight="1" spans="1:3">
      <c r="A617" s="165" t="s">
        <v>493</v>
      </c>
      <c r="B617" s="166">
        <v>2856</v>
      </c>
      <c r="C617" s="167"/>
    </row>
    <row r="618" s="39" customFormat="1" ht="14.25" customHeight="1" spans="1:3">
      <c r="A618" s="165" t="s">
        <v>494</v>
      </c>
      <c r="B618" s="166">
        <v>170</v>
      </c>
      <c r="C618" s="167"/>
    </row>
    <row r="619" s="39" customFormat="1" ht="14.25" customHeight="1" spans="1:3">
      <c r="A619" s="165" t="s">
        <v>495</v>
      </c>
      <c r="B619" s="166">
        <v>2300</v>
      </c>
      <c r="C619" s="167"/>
    </row>
    <row r="620" s="39" customFormat="1" ht="14.25" customHeight="1" spans="1:3">
      <c r="A620" s="165" t="s">
        <v>496</v>
      </c>
      <c r="B620" s="166">
        <v>0</v>
      </c>
      <c r="C620" s="167"/>
    </row>
    <row r="621" s="39" customFormat="1" ht="14.25" customHeight="1" spans="1:3">
      <c r="A621" s="165" t="s">
        <v>497</v>
      </c>
      <c r="B621" s="166">
        <v>350</v>
      </c>
      <c r="C621" s="167"/>
    </row>
    <row r="622" s="39" customFormat="1" ht="14.25" customHeight="1" spans="1:3">
      <c r="A622" s="165" t="s">
        <v>498</v>
      </c>
      <c r="B622" s="166">
        <v>32</v>
      </c>
      <c r="C622" s="167"/>
    </row>
    <row r="623" s="39" customFormat="1" ht="14.25" customHeight="1" spans="1:3">
      <c r="A623" s="165" t="s">
        <v>499</v>
      </c>
      <c r="B623" s="166">
        <v>0</v>
      </c>
      <c r="C623" s="167"/>
    </row>
    <row r="624" s="39" customFormat="1" ht="14.25" customHeight="1" spans="1:3">
      <c r="A624" s="165" t="s">
        <v>500</v>
      </c>
      <c r="B624" s="166">
        <v>4</v>
      </c>
      <c r="C624" s="167"/>
    </row>
    <row r="625" s="39" customFormat="1" ht="14.25" customHeight="1" spans="1:3">
      <c r="A625" s="165" t="s">
        <v>501</v>
      </c>
      <c r="B625" s="166">
        <v>1241</v>
      </c>
      <c r="C625" s="167"/>
    </row>
    <row r="626" s="39" customFormat="1" ht="14.25" customHeight="1" spans="1:3">
      <c r="A626" s="165" t="s">
        <v>64</v>
      </c>
      <c r="B626" s="166">
        <v>145</v>
      </c>
      <c r="C626" s="167"/>
    </row>
    <row r="627" s="39" customFormat="1" ht="14.25" customHeight="1" spans="1:3">
      <c r="A627" s="165" t="s">
        <v>65</v>
      </c>
      <c r="B627" s="166">
        <v>0</v>
      </c>
      <c r="C627" s="167"/>
    </row>
    <row r="628" s="39" customFormat="1" ht="14.25" customHeight="1" spans="1:3">
      <c r="A628" s="165" t="s">
        <v>66</v>
      </c>
      <c r="B628" s="166">
        <v>0</v>
      </c>
      <c r="C628" s="167"/>
    </row>
    <row r="629" s="39" customFormat="1" ht="14.25" customHeight="1" spans="1:3">
      <c r="A629" s="165" t="s">
        <v>502</v>
      </c>
      <c r="B629" s="166">
        <v>0</v>
      </c>
      <c r="C629" s="167"/>
    </row>
    <row r="630" s="39" customFormat="1" ht="14.25" customHeight="1" spans="1:3">
      <c r="A630" s="165" t="s">
        <v>503</v>
      </c>
      <c r="B630" s="166">
        <v>12</v>
      </c>
      <c r="C630" s="167"/>
    </row>
    <row r="631" s="39" customFormat="1" ht="14.25" customHeight="1" spans="1:3">
      <c r="A631" s="165" t="s">
        <v>504</v>
      </c>
      <c r="B631" s="166">
        <v>0</v>
      </c>
      <c r="C631" s="167"/>
    </row>
    <row r="632" s="39" customFormat="1" ht="14.25" customHeight="1" spans="1:3">
      <c r="A632" s="165" t="s">
        <v>505</v>
      </c>
      <c r="B632" s="166">
        <v>756</v>
      </c>
      <c r="C632" s="167"/>
    </row>
    <row r="633" s="39" customFormat="1" ht="14.25" customHeight="1" spans="1:3">
      <c r="A633" s="175" t="s">
        <v>506</v>
      </c>
      <c r="B633" s="166">
        <v>328</v>
      </c>
      <c r="C633" s="167"/>
    </row>
    <row r="634" s="39" customFormat="1" ht="14.25" customHeight="1" spans="1:3">
      <c r="A634" s="165" t="s">
        <v>507</v>
      </c>
      <c r="B634" s="166">
        <v>0</v>
      </c>
      <c r="C634" s="167"/>
    </row>
    <row r="635" s="39" customFormat="1" ht="14.25" customHeight="1" spans="1:3">
      <c r="A635" s="165" t="s">
        <v>64</v>
      </c>
      <c r="B635" s="166">
        <v>0</v>
      </c>
      <c r="C635" s="167"/>
    </row>
    <row r="636" s="39" customFormat="1" ht="14.25" customHeight="1" spans="1:3">
      <c r="A636" s="165" t="s">
        <v>65</v>
      </c>
      <c r="B636" s="166">
        <v>0</v>
      </c>
      <c r="C636" s="167"/>
    </row>
    <row r="637" s="39" customFormat="1" ht="14.25" customHeight="1" spans="1:3">
      <c r="A637" s="165" t="s">
        <v>66</v>
      </c>
      <c r="B637" s="166">
        <v>0</v>
      </c>
      <c r="C637" s="167"/>
    </row>
    <row r="638" s="39" customFormat="1" ht="14.25" customHeight="1" spans="1:3">
      <c r="A638" s="165" t="s">
        <v>73</v>
      </c>
      <c r="B638" s="166">
        <v>0</v>
      </c>
      <c r="C638" s="167"/>
    </row>
    <row r="639" s="39" customFormat="1" ht="14.25" customHeight="1" spans="1:3">
      <c r="A639" s="165" t="s">
        <v>508</v>
      </c>
      <c r="B639" s="166">
        <v>0</v>
      </c>
      <c r="C639" s="167"/>
    </row>
    <row r="640" s="39" customFormat="1" ht="14.25" customHeight="1" spans="1:3">
      <c r="A640" s="165" t="s">
        <v>509</v>
      </c>
      <c r="B640" s="166">
        <v>7958</v>
      </c>
      <c r="C640" s="167"/>
    </row>
    <row r="641" s="39" customFormat="1" ht="14.25" customHeight="1" spans="1:3">
      <c r="A641" s="165" t="s">
        <v>510</v>
      </c>
      <c r="B641" s="166">
        <v>0</v>
      </c>
      <c r="C641" s="167"/>
    </row>
    <row r="642" s="39" customFormat="1" ht="14.25" customHeight="1" spans="1:3">
      <c r="A642" s="165" t="s">
        <v>511</v>
      </c>
      <c r="B642" s="166">
        <v>7958</v>
      </c>
      <c r="C642" s="167"/>
    </row>
    <row r="643" s="39" customFormat="1" ht="14.25" customHeight="1" spans="1:3">
      <c r="A643" s="165" t="s">
        <v>512</v>
      </c>
      <c r="B643" s="166">
        <v>110</v>
      </c>
      <c r="C643" s="167"/>
    </row>
    <row r="644" s="39" customFormat="1" ht="14.25" customHeight="1" spans="1:3">
      <c r="A644" s="165" t="s">
        <v>513</v>
      </c>
      <c r="B644" s="166">
        <v>110</v>
      </c>
      <c r="C644" s="167"/>
    </row>
    <row r="645" s="39" customFormat="1" ht="14.25" customHeight="1" spans="1:3">
      <c r="A645" s="165" t="s">
        <v>514</v>
      </c>
      <c r="B645" s="166">
        <v>0</v>
      </c>
      <c r="C645" s="167"/>
    </row>
    <row r="646" s="39" customFormat="1" ht="14.25" customHeight="1" spans="1:3">
      <c r="A646" s="165" t="s">
        <v>515</v>
      </c>
      <c r="B646" s="166">
        <v>6550</v>
      </c>
      <c r="C646" s="167"/>
    </row>
    <row r="647" s="39" customFormat="1" ht="14.25" customHeight="1" spans="1:3">
      <c r="A647" s="165" t="s">
        <v>516</v>
      </c>
      <c r="B647" s="166">
        <v>2350</v>
      </c>
      <c r="C647" s="167"/>
    </row>
    <row r="648" s="39" customFormat="1" ht="14.25" customHeight="1" spans="1:3">
      <c r="A648" s="165" t="s">
        <v>517</v>
      </c>
      <c r="B648" s="166">
        <v>4200</v>
      </c>
      <c r="C648" s="167"/>
    </row>
    <row r="649" s="39" customFormat="1" ht="14.25" customHeight="1" spans="1:3">
      <c r="A649" s="165" t="s">
        <v>518</v>
      </c>
      <c r="B649" s="166">
        <v>0</v>
      </c>
      <c r="C649" s="167"/>
    </row>
    <row r="650" s="39" customFormat="1" ht="14.25" customHeight="1" spans="1:3">
      <c r="A650" s="165" t="s">
        <v>519</v>
      </c>
      <c r="B650" s="166">
        <v>0</v>
      </c>
      <c r="C650" s="167"/>
    </row>
    <row r="651" s="39" customFormat="1" ht="14.25" customHeight="1" spans="1:3">
      <c r="A651" s="165" t="s">
        <v>520</v>
      </c>
      <c r="B651" s="166">
        <v>0</v>
      </c>
      <c r="C651" s="167"/>
    </row>
    <row r="652" s="39" customFormat="1" ht="14.25" customHeight="1" spans="1:3">
      <c r="A652" s="165" t="s">
        <v>521</v>
      </c>
      <c r="B652" s="166">
        <v>60</v>
      </c>
      <c r="C652" s="167"/>
    </row>
    <row r="653" s="39" customFormat="1" ht="14.25" customHeight="1" spans="1:3">
      <c r="A653" s="165" t="s">
        <v>522</v>
      </c>
      <c r="B653" s="166">
        <v>20</v>
      </c>
      <c r="C653" s="167"/>
    </row>
    <row r="654" s="39" customFormat="1" ht="14.25" customHeight="1" spans="1:3">
      <c r="A654" s="165" t="s">
        <v>523</v>
      </c>
      <c r="B654" s="166">
        <v>40</v>
      </c>
      <c r="C654" s="167"/>
    </row>
    <row r="655" s="39" customFormat="1" ht="14.25" customHeight="1" spans="1:3">
      <c r="A655" s="165" t="s">
        <v>524</v>
      </c>
      <c r="B655" s="166">
        <v>6578</v>
      </c>
      <c r="C655" s="167"/>
    </row>
    <row r="656" s="39" customFormat="1" ht="14.25" customHeight="1" spans="1:3">
      <c r="A656" s="165" t="s">
        <v>525</v>
      </c>
      <c r="B656" s="166">
        <v>0</v>
      </c>
      <c r="C656" s="167"/>
    </row>
    <row r="657" s="39" customFormat="1" ht="14.25" customHeight="1" spans="1:3">
      <c r="A657" s="165" t="s">
        <v>526</v>
      </c>
      <c r="B657" s="166">
        <v>6578</v>
      </c>
      <c r="C657" s="167"/>
    </row>
    <row r="658" s="39" customFormat="1" ht="14.25" customHeight="1" spans="1:3">
      <c r="A658" s="165" t="s">
        <v>527</v>
      </c>
      <c r="B658" s="166">
        <v>0</v>
      </c>
      <c r="C658" s="167"/>
    </row>
    <row r="659" s="39" customFormat="1" ht="14.25" customHeight="1" spans="1:3">
      <c r="A659" s="165" t="s">
        <v>528</v>
      </c>
      <c r="B659" s="166">
        <v>0</v>
      </c>
      <c r="C659" s="167"/>
    </row>
    <row r="660" s="39" customFormat="1" ht="14.25" customHeight="1" spans="1:3">
      <c r="A660" s="165" t="s">
        <v>529</v>
      </c>
      <c r="B660" s="166">
        <v>0</v>
      </c>
      <c r="C660" s="167"/>
    </row>
    <row r="661" s="39" customFormat="1" ht="14.25" customHeight="1" spans="1:3">
      <c r="A661" s="165" t="s">
        <v>530</v>
      </c>
      <c r="B661" s="166">
        <v>0</v>
      </c>
      <c r="C661" s="167"/>
    </row>
    <row r="662" s="39" customFormat="1" ht="14.25" customHeight="1" spans="1:3">
      <c r="A662" s="165" t="s">
        <v>531</v>
      </c>
      <c r="B662" s="166">
        <v>0</v>
      </c>
      <c r="C662" s="167"/>
    </row>
    <row r="663" s="39" customFormat="1" ht="14.25" customHeight="1" spans="1:3">
      <c r="A663" s="165" t="s">
        <v>532</v>
      </c>
      <c r="B663" s="166">
        <v>1048</v>
      </c>
      <c r="C663" s="167"/>
    </row>
    <row r="664" s="39" customFormat="1" ht="14.25" customHeight="1" spans="1:3">
      <c r="A664" s="165" t="s">
        <v>64</v>
      </c>
      <c r="B664" s="166">
        <v>150</v>
      </c>
      <c r="C664" s="167"/>
    </row>
    <row r="665" s="39" customFormat="1" ht="14.25" customHeight="1" spans="1:3">
      <c r="A665" s="165" t="s">
        <v>65</v>
      </c>
      <c r="B665" s="166">
        <v>0</v>
      </c>
      <c r="C665" s="167"/>
    </row>
    <row r="666" s="39" customFormat="1" ht="14.25" customHeight="1" spans="1:3">
      <c r="A666" s="165" t="s">
        <v>66</v>
      </c>
      <c r="B666" s="166">
        <v>0</v>
      </c>
      <c r="C666" s="167"/>
    </row>
    <row r="667" s="39" customFormat="1" ht="14.25" customHeight="1" spans="1:3">
      <c r="A667" s="165" t="s">
        <v>533</v>
      </c>
      <c r="B667" s="166">
        <v>532</v>
      </c>
      <c r="C667" s="167"/>
    </row>
    <row r="668" s="39" customFormat="1" ht="14.25" customHeight="1" spans="1:3">
      <c r="A668" s="165" t="s">
        <v>534</v>
      </c>
      <c r="B668" s="166">
        <v>0</v>
      </c>
      <c r="C668" s="167"/>
    </row>
    <row r="669" s="39" customFormat="1" ht="14.25" customHeight="1" spans="1:3">
      <c r="A669" s="165" t="s">
        <v>73</v>
      </c>
      <c r="B669" s="166">
        <v>0</v>
      </c>
      <c r="C669" s="167"/>
    </row>
    <row r="670" s="39" customFormat="1" ht="14.25" customHeight="1" spans="1:3">
      <c r="A670" s="165" t="s">
        <v>535</v>
      </c>
      <c r="B670" s="166">
        <v>366</v>
      </c>
      <c r="C670" s="167"/>
    </row>
    <row r="671" s="39" customFormat="1" ht="14.25" customHeight="1" spans="1:3">
      <c r="A671" s="165" t="s">
        <v>536</v>
      </c>
      <c r="B671" s="166">
        <v>655</v>
      </c>
      <c r="C671" s="167"/>
    </row>
    <row r="672" s="39" customFormat="1" ht="14.25" customHeight="1" spans="1:3">
      <c r="A672" s="165" t="s">
        <v>537</v>
      </c>
      <c r="B672" s="166">
        <v>0</v>
      </c>
      <c r="C672" s="167"/>
    </row>
    <row r="673" s="39" customFormat="1" ht="14.25" customHeight="1" spans="1:3">
      <c r="A673" s="165" t="s">
        <v>538</v>
      </c>
      <c r="B673" s="166">
        <v>655</v>
      </c>
      <c r="C673" s="167"/>
    </row>
    <row r="674" s="39" customFormat="1" ht="14.25" customHeight="1" spans="1:3">
      <c r="A674" s="165" t="s">
        <v>539</v>
      </c>
      <c r="B674" s="166">
        <v>1972</v>
      </c>
      <c r="C674" s="167"/>
    </row>
    <row r="675" s="39" customFormat="1" ht="14.25" customHeight="1" spans="1:3">
      <c r="A675" s="165" t="s">
        <v>540</v>
      </c>
      <c r="B675" s="166">
        <v>1972</v>
      </c>
      <c r="C675" s="167"/>
    </row>
    <row r="676" s="39" customFormat="1" ht="14.25" customHeight="1" spans="1:3">
      <c r="A676" s="165" t="s">
        <v>541</v>
      </c>
      <c r="B676" s="166">
        <v>41872</v>
      </c>
      <c r="C676" s="167"/>
    </row>
    <row r="677" s="39" customFormat="1" ht="14.25" customHeight="1" spans="1:3">
      <c r="A677" s="165" t="s">
        <v>542</v>
      </c>
      <c r="B677" s="166">
        <v>237</v>
      </c>
      <c r="C677" s="167"/>
    </row>
    <row r="678" s="39" customFormat="1" ht="14.25" customHeight="1" spans="1:3">
      <c r="A678" s="165" t="s">
        <v>64</v>
      </c>
      <c r="B678" s="166">
        <v>195</v>
      </c>
      <c r="C678" s="167"/>
    </row>
    <row r="679" s="39" customFormat="1" ht="14.25" customHeight="1" spans="1:3">
      <c r="A679" s="165" t="s">
        <v>65</v>
      </c>
      <c r="B679" s="166">
        <v>0</v>
      </c>
      <c r="C679" s="167"/>
    </row>
    <row r="680" s="39" customFormat="1" ht="14.25" customHeight="1" spans="1:3">
      <c r="A680" s="165" t="s">
        <v>66</v>
      </c>
      <c r="B680" s="166">
        <v>0</v>
      </c>
      <c r="C680" s="167"/>
    </row>
    <row r="681" s="39" customFormat="1" ht="14.25" customHeight="1" spans="1:3">
      <c r="A681" s="165" t="s">
        <v>543</v>
      </c>
      <c r="B681" s="166">
        <v>42</v>
      </c>
      <c r="C681" s="167"/>
    </row>
    <row r="682" s="39" customFormat="1" ht="14.25" customHeight="1" spans="1:3">
      <c r="A682" s="165" t="s">
        <v>544</v>
      </c>
      <c r="B682" s="166">
        <v>362</v>
      </c>
      <c r="C682" s="167"/>
    </row>
    <row r="683" s="39" customFormat="1" ht="14.25" customHeight="1" spans="1:3">
      <c r="A683" s="165" t="s">
        <v>545</v>
      </c>
      <c r="B683" s="166">
        <v>90</v>
      </c>
      <c r="C683" s="167"/>
    </row>
    <row r="684" s="39" customFormat="1" ht="14.25" customHeight="1" spans="1:3">
      <c r="A684" s="165" t="s">
        <v>546</v>
      </c>
      <c r="B684" s="166">
        <v>100</v>
      </c>
      <c r="C684" s="167"/>
    </row>
    <row r="685" s="39" customFormat="1" ht="14.25" customHeight="1" spans="1:3">
      <c r="A685" s="165" t="s">
        <v>547</v>
      </c>
      <c r="B685" s="166">
        <v>0</v>
      </c>
      <c r="C685" s="167"/>
    </row>
    <row r="686" s="39" customFormat="1" ht="14.25" customHeight="1" spans="1:3">
      <c r="A686" s="165" t="s">
        <v>548</v>
      </c>
      <c r="B686" s="166">
        <v>0</v>
      </c>
      <c r="C686" s="167"/>
    </row>
    <row r="687" s="39" customFormat="1" ht="14.25" customHeight="1" spans="1:3">
      <c r="A687" s="165" t="s">
        <v>549</v>
      </c>
      <c r="B687" s="166">
        <v>0</v>
      </c>
      <c r="C687" s="167"/>
    </row>
    <row r="688" s="39" customFormat="1" ht="14.25" customHeight="1" spans="1:3">
      <c r="A688" s="165" t="s">
        <v>550</v>
      </c>
      <c r="B688" s="166">
        <v>0</v>
      </c>
      <c r="C688" s="167"/>
    </row>
    <row r="689" s="39" customFormat="1" ht="14.25" customHeight="1" spans="1:3">
      <c r="A689" s="165" t="s">
        <v>551</v>
      </c>
      <c r="B689" s="166">
        <v>0</v>
      </c>
      <c r="C689" s="167"/>
    </row>
    <row r="690" s="39" customFormat="1" ht="14.25" customHeight="1" spans="1:3">
      <c r="A690" s="165" t="s">
        <v>552</v>
      </c>
      <c r="B690" s="166">
        <v>0</v>
      </c>
      <c r="C690" s="167"/>
    </row>
    <row r="691" s="39" customFormat="1" ht="14.25" customHeight="1" spans="1:3">
      <c r="A691" s="165" t="s">
        <v>553</v>
      </c>
      <c r="B691" s="166">
        <v>0</v>
      </c>
      <c r="C691" s="167"/>
    </row>
    <row r="692" s="39" customFormat="1" ht="14.25" customHeight="1" spans="1:3">
      <c r="A692" s="165" t="s">
        <v>554</v>
      </c>
      <c r="B692" s="166">
        <v>0</v>
      </c>
      <c r="C692" s="167"/>
    </row>
    <row r="693" s="39" customFormat="1" ht="14.25" customHeight="1" spans="1:3">
      <c r="A693" s="165" t="s">
        <v>555</v>
      </c>
      <c r="B693" s="166">
        <v>0</v>
      </c>
      <c r="C693" s="167"/>
    </row>
    <row r="694" s="39" customFormat="1" ht="14.25" customHeight="1" spans="1:3">
      <c r="A694" s="165" t="s">
        <v>556</v>
      </c>
      <c r="B694" s="166">
        <v>0</v>
      </c>
      <c r="C694" s="167"/>
    </row>
    <row r="695" s="39" customFormat="1" ht="14.25" customHeight="1" spans="1:3">
      <c r="A695" s="165" t="s">
        <v>557</v>
      </c>
      <c r="B695" s="166">
        <v>0</v>
      </c>
      <c r="C695" s="167"/>
    </row>
    <row r="696" s="39" customFormat="1" ht="14.25" customHeight="1" spans="1:3">
      <c r="A696" s="165" t="s">
        <v>558</v>
      </c>
      <c r="B696" s="166">
        <v>172</v>
      </c>
      <c r="C696" s="167"/>
    </row>
    <row r="697" s="39" customFormat="1" ht="14.25" customHeight="1" spans="1:3">
      <c r="A697" s="165" t="s">
        <v>559</v>
      </c>
      <c r="B697" s="166">
        <v>1483</v>
      </c>
      <c r="C697" s="167"/>
    </row>
    <row r="698" s="39" customFormat="1" ht="14.25" customHeight="1" spans="1:3">
      <c r="A698" s="165" t="s">
        <v>560</v>
      </c>
      <c r="B698" s="166">
        <v>670</v>
      </c>
      <c r="C698" s="167"/>
    </row>
    <row r="699" s="39" customFormat="1" ht="14.25" customHeight="1" spans="1:3">
      <c r="A699" s="165" t="s">
        <v>561</v>
      </c>
      <c r="B699" s="166">
        <v>0</v>
      </c>
      <c r="C699" s="167"/>
    </row>
    <row r="700" s="39" customFormat="1" ht="14.25" customHeight="1" spans="1:3">
      <c r="A700" s="165" t="s">
        <v>562</v>
      </c>
      <c r="B700" s="166">
        <v>813</v>
      </c>
      <c r="C700" s="167"/>
    </row>
    <row r="701" s="39" customFormat="1" ht="14.25" customHeight="1" spans="1:3">
      <c r="A701" s="165" t="s">
        <v>563</v>
      </c>
      <c r="B701" s="166">
        <v>17612</v>
      </c>
      <c r="C701" s="167"/>
    </row>
    <row r="702" s="39" customFormat="1" ht="14.25" customHeight="1" spans="1:3">
      <c r="A702" s="165" t="s">
        <v>564</v>
      </c>
      <c r="B702" s="166">
        <v>477</v>
      </c>
      <c r="C702" s="167"/>
    </row>
    <row r="703" s="39" customFormat="1" ht="14.25" customHeight="1" spans="1:3">
      <c r="A703" s="165" t="s">
        <v>565</v>
      </c>
      <c r="B703" s="166">
        <v>120</v>
      </c>
      <c r="C703" s="167"/>
    </row>
    <row r="704" s="39" customFormat="1" ht="14.25" customHeight="1" spans="1:3">
      <c r="A704" s="165" t="s">
        <v>566</v>
      </c>
      <c r="B704" s="166">
        <v>0</v>
      </c>
      <c r="C704" s="167"/>
    </row>
    <row r="705" s="39" customFormat="1" ht="14.25" customHeight="1" spans="1:3">
      <c r="A705" s="165" t="s">
        <v>567</v>
      </c>
      <c r="B705" s="166">
        <v>0</v>
      </c>
      <c r="C705" s="167"/>
    </row>
    <row r="706" s="39" customFormat="1" ht="14.25" customHeight="1" spans="1:3">
      <c r="A706" s="165" t="s">
        <v>568</v>
      </c>
      <c r="B706" s="166">
        <v>0</v>
      </c>
      <c r="C706" s="167"/>
    </row>
    <row r="707" s="39" customFormat="1" ht="14.25" customHeight="1" spans="1:3">
      <c r="A707" s="165" t="s">
        <v>569</v>
      </c>
      <c r="B707" s="166">
        <v>0</v>
      </c>
      <c r="C707" s="167"/>
    </row>
    <row r="708" s="39" customFormat="1" ht="14.25" customHeight="1" spans="1:3">
      <c r="A708" s="165" t="s">
        <v>570</v>
      </c>
      <c r="B708" s="166">
        <v>0</v>
      </c>
      <c r="C708" s="167"/>
    </row>
    <row r="709" s="39" customFormat="1" ht="14.25" customHeight="1" spans="1:3">
      <c r="A709" s="165" t="s">
        <v>571</v>
      </c>
      <c r="B709" s="166">
        <v>9500</v>
      </c>
      <c r="C709" s="167"/>
    </row>
    <row r="710" s="39" customFormat="1" ht="14.25" customHeight="1" spans="1:3">
      <c r="A710" s="165" t="s">
        <v>572</v>
      </c>
      <c r="B710" s="166">
        <v>313</v>
      </c>
      <c r="C710" s="167"/>
    </row>
    <row r="711" s="39" customFormat="1" ht="14.25" customHeight="1" spans="1:3">
      <c r="A711" s="165" t="s">
        <v>573</v>
      </c>
      <c r="B711" s="166">
        <v>1900</v>
      </c>
      <c r="C711" s="167"/>
    </row>
    <row r="712" s="39" customFormat="1" ht="14.25" customHeight="1" spans="1:3">
      <c r="A712" s="165" t="s">
        <v>574</v>
      </c>
      <c r="B712" s="166">
        <v>5302</v>
      </c>
      <c r="C712" s="167"/>
    </row>
    <row r="713" s="39" customFormat="1" ht="14.25" customHeight="1" spans="1:3">
      <c r="A713" s="165" t="s">
        <v>575</v>
      </c>
      <c r="B713" s="166">
        <v>0</v>
      </c>
      <c r="C713" s="167"/>
    </row>
    <row r="714" s="39" customFormat="1" ht="14.25" customHeight="1" spans="1:3">
      <c r="A714" s="165" t="s">
        <v>576</v>
      </c>
      <c r="B714" s="166">
        <v>0</v>
      </c>
      <c r="C714" s="167"/>
    </row>
    <row r="715" s="39" customFormat="1" ht="14.25" customHeight="1" spans="1:3">
      <c r="A715" s="165" t="s">
        <v>577</v>
      </c>
      <c r="B715" s="166">
        <v>0</v>
      </c>
      <c r="C715" s="167"/>
    </row>
    <row r="716" s="39" customFormat="1" ht="14.25" customHeight="1" spans="1:3">
      <c r="A716" s="165" t="s">
        <v>578</v>
      </c>
      <c r="B716" s="166">
        <v>2274</v>
      </c>
      <c r="C716" s="167"/>
    </row>
    <row r="717" s="39" customFormat="1" ht="14.25" customHeight="1" spans="1:3">
      <c r="A717" s="176" t="s">
        <v>579</v>
      </c>
      <c r="B717" s="166">
        <v>277</v>
      </c>
      <c r="C717" s="167"/>
    </row>
    <row r="718" s="39" customFormat="1" ht="14.25" customHeight="1" spans="1:3">
      <c r="A718" s="176" t="s">
        <v>580</v>
      </c>
      <c r="B718" s="166">
        <v>1348</v>
      </c>
      <c r="C718" s="167"/>
    </row>
    <row r="719" s="39" customFormat="1" ht="14.25" customHeight="1" spans="1:3">
      <c r="A719" s="176" t="s">
        <v>581</v>
      </c>
      <c r="B719" s="166">
        <v>649</v>
      </c>
      <c r="C719" s="167"/>
    </row>
    <row r="720" s="39" customFormat="1" ht="14.25" customHeight="1" spans="1:3">
      <c r="A720" s="176" t="s">
        <v>582</v>
      </c>
      <c r="B720" s="166">
        <v>4920</v>
      </c>
      <c r="C720" s="167"/>
    </row>
    <row r="721" s="39" customFormat="1" ht="14.25" customHeight="1" spans="1:3">
      <c r="A721" s="176" t="s">
        <v>583</v>
      </c>
      <c r="B721" s="166">
        <v>1815</v>
      </c>
      <c r="C721" s="167"/>
    </row>
    <row r="722" s="39" customFormat="1" ht="14.25" customHeight="1" spans="1:3">
      <c r="A722" s="176" t="s">
        <v>584</v>
      </c>
      <c r="B722" s="166">
        <v>3105</v>
      </c>
      <c r="C722" s="167"/>
    </row>
    <row r="723" s="39" customFormat="1" ht="14.25" customHeight="1" spans="1:3">
      <c r="A723" s="176" t="s">
        <v>585</v>
      </c>
      <c r="B723" s="166">
        <v>0</v>
      </c>
      <c r="C723" s="167"/>
    </row>
    <row r="724" s="39" customFormat="1" ht="14.25" customHeight="1" spans="1:3">
      <c r="A724" s="176" t="s">
        <v>586</v>
      </c>
      <c r="B724" s="166">
        <v>0</v>
      </c>
      <c r="C724" s="167"/>
    </row>
    <row r="725" s="39" customFormat="1" ht="14.25" customHeight="1" spans="1:3">
      <c r="A725" s="176" t="s">
        <v>587</v>
      </c>
      <c r="B725" s="166">
        <v>9350</v>
      </c>
      <c r="C725" s="167"/>
    </row>
    <row r="726" s="39" customFormat="1" ht="14.25" customHeight="1" spans="1:3">
      <c r="A726" s="176" t="s">
        <v>588</v>
      </c>
      <c r="B726" s="166">
        <v>0</v>
      </c>
      <c r="C726" s="167"/>
    </row>
    <row r="727" s="39" customFormat="1" ht="14.25" customHeight="1" spans="1:3">
      <c r="A727" s="176" t="s">
        <v>589</v>
      </c>
      <c r="B727" s="166">
        <v>9350</v>
      </c>
      <c r="C727" s="167"/>
    </row>
    <row r="728" s="39" customFormat="1" ht="14.25" customHeight="1" spans="1:3">
      <c r="A728" s="176" t="s">
        <v>590</v>
      </c>
      <c r="B728" s="166">
        <v>0</v>
      </c>
      <c r="C728" s="167"/>
    </row>
    <row r="729" s="39" customFormat="1" ht="14.25" customHeight="1" spans="1:3">
      <c r="A729" s="176" t="s">
        <v>591</v>
      </c>
      <c r="B729" s="166">
        <v>2021</v>
      </c>
      <c r="C729" s="167"/>
    </row>
    <row r="730" s="39" customFormat="1" ht="14.25" customHeight="1" spans="1:3">
      <c r="A730" s="176" t="s">
        <v>592</v>
      </c>
      <c r="B730" s="166">
        <v>1500</v>
      </c>
      <c r="C730" s="167"/>
    </row>
    <row r="731" s="39" customFormat="1" ht="14.25" customHeight="1" spans="1:3">
      <c r="A731" s="176" t="s">
        <v>593</v>
      </c>
      <c r="B731" s="166">
        <v>0</v>
      </c>
      <c r="C731" s="167"/>
    </row>
    <row r="732" s="39" customFormat="1" ht="14.25" customHeight="1" spans="1:3">
      <c r="A732" s="176" t="s">
        <v>594</v>
      </c>
      <c r="B732" s="166">
        <v>521</v>
      </c>
      <c r="C732" s="167"/>
    </row>
    <row r="733" s="39" customFormat="1" ht="14.25" customHeight="1" spans="1:3">
      <c r="A733" s="176" t="s">
        <v>595</v>
      </c>
      <c r="B733" s="166">
        <v>1075</v>
      </c>
      <c r="C733" s="167"/>
    </row>
    <row r="734" s="39" customFormat="1" ht="14.25" customHeight="1" spans="1:3">
      <c r="A734" s="176" t="s">
        <v>596</v>
      </c>
      <c r="B734" s="166">
        <v>555</v>
      </c>
      <c r="C734" s="167"/>
    </row>
    <row r="735" s="39" customFormat="1" ht="14.25" customHeight="1" spans="1:3">
      <c r="A735" s="176" t="s">
        <v>597</v>
      </c>
      <c r="B735" s="166">
        <v>520</v>
      </c>
      <c r="C735" s="167"/>
    </row>
    <row r="736" s="39" customFormat="1" ht="14.25" customHeight="1" spans="1:3">
      <c r="A736" s="176" t="s">
        <v>598</v>
      </c>
      <c r="B736" s="166">
        <v>342</v>
      </c>
      <c r="C736" s="167"/>
    </row>
    <row r="737" s="39" customFormat="1" ht="14.25" customHeight="1" spans="1:3">
      <c r="A737" s="176" t="s">
        <v>64</v>
      </c>
      <c r="B737" s="166">
        <v>310</v>
      </c>
      <c r="C737" s="167"/>
    </row>
    <row r="738" s="39" customFormat="1" ht="14.25" customHeight="1" spans="1:3">
      <c r="A738" s="176" t="s">
        <v>65</v>
      </c>
      <c r="B738" s="166">
        <v>0</v>
      </c>
      <c r="C738" s="167"/>
    </row>
    <row r="739" s="39" customFormat="1" ht="14.25" customHeight="1" spans="1:3">
      <c r="A739" s="176" t="s">
        <v>66</v>
      </c>
      <c r="B739" s="166">
        <v>0</v>
      </c>
      <c r="C739" s="167"/>
    </row>
    <row r="740" s="39" customFormat="1" ht="14.25" customHeight="1" spans="1:3">
      <c r="A740" s="176" t="s">
        <v>105</v>
      </c>
      <c r="B740" s="166">
        <v>0</v>
      </c>
      <c r="C740" s="167"/>
    </row>
    <row r="741" s="39" customFormat="1" ht="14.25" customHeight="1" spans="1:3">
      <c r="A741" s="176" t="s">
        <v>599</v>
      </c>
      <c r="B741" s="166">
        <v>0</v>
      </c>
      <c r="C741" s="167"/>
    </row>
    <row r="742" s="39" customFormat="1" ht="14.25" customHeight="1" spans="1:3">
      <c r="A742" s="176" t="s">
        <v>600</v>
      </c>
      <c r="B742" s="166">
        <v>0</v>
      </c>
      <c r="C742" s="167"/>
    </row>
    <row r="743" s="39" customFormat="1" ht="14.25" customHeight="1" spans="1:3">
      <c r="A743" s="176" t="s">
        <v>73</v>
      </c>
      <c r="B743" s="166">
        <v>0</v>
      </c>
      <c r="C743" s="167"/>
    </row>
    <row r="744" s="39" customFormat="1" ht="14.25" customHeight="1" spans="1:3">
      <c r="A744" s="176" t="s">
        <v>601</v>
      </c>
      <c r="B744" s="166">
        <v>32</v>
      </c>
      <c r="C744" s="167"/>
    </row>
    <row r="745" s="39" customFormat="1" ht="14.25" customHeight="1" spans="1:3">
      <c r="A745" s="176" t="s">
        <v>602</v>
      </c>
      <c r="B745" s="166">
        <v>0</v>
      </c>
      <c r="C745" s="167"/>
    </row>
    <row r="746" s="39" customFormat="1" ht="14.25" customHeight="1" spans="1:3">
      <c r="A746" s="176" t="s">
        <v>603</v>
      </c>
      <c r="B746" s="166">
        <v>0</v>
      </c>
      <c r="C746" s="167"/>
    </row>
    <row r="747" s="39" customFormat="1" ht="14.25" customHeight="1" spans="1:3">
      <c r="A747" s="176" t="s">
        <v>604</v>
      </c>
      <c r="B747" s="166">
        <v>2196</v>
      </c>
      <c r="C747" s="167"/>
    </row>
    <row r="748" s="39" customFormat="1" ht="14.25" customHeight="1" spans="1:3">
      <c r="A748" s="176" t="s">
        <v>605</v>
      </c>
      <c r="B748" s="166">
        <v>2196</v>
      </c>
      <c r="C748" s="167"/>
    </row>
    <row r="749" s="39" customFormat="1" ht="14.25" customHeight="1" spans="1:3">
      <c r="A749" s="176" t="s">
        <v>606</v>
      </c>
      <c r="B749" s="166">
        <v>5742</v>
      </c>
      <c r="C749" s="167"/>
    </row>
    <row r="750" s="39" customFormat="1" ht="14.25" customHeight="1" spans="1:3">
      <c r="A750" s="176" t="s">
        <v>607</v>
      </c>
      <c r="B750" s="166">
        <v>0</v>
      </c>
      <c r="C750" s="167"/>
    </row>
    <row r="751" s="39" customFormat="1" ht="14.25" customHeight="1" spans="1:3">
      <c r="A751" s="176" t="s">
        <v>64</v>
      </c>
      <c r="B751" s="166">
        <v>0</v>
      </c>
      <c r="C751" s="167"/>
    </row>
    <row r="752" s="39" customFormat="1" ht="14.25" customHeight="1" spans="1:3">
      <c r="A752" s="176" t="s">
        <v>65</v>
      </c>
      <c r="B752" s="166">
        <v>0</v>
      </c>
      <c r="C752" s="167"/>
    </row>
    <row r="753" s="39" customFormat="1" ht="14.25" customHeight="1" spans="1:3">
      <c r="A753" s="176" t="s">
        <v>66</v>
      </c>
      <c r="B753" s="166">
        <v>0</v>
      </c>
      <c r="C753" s="167"/>
    </row>
    <row r="754" s="39" customFormat="1" ht="14.25" customHeight="1" spans="1:3">
      <c r="A754" s="176" t="s">
        <v>608</v>
      </c>
      <c r="B754" s="166">
        <v>0</v>
      </c>
      <c r="C754" s="167"/>
    </row>
    <row r="755" s="39" customFormat="1" ht="14.25" customHeight="1" spans="1:3">
      <c r="A755" s="176" t="s">
        <v>609</v>
      </c>
      <c r="B755" s="166">
        <v>0</v>
      </c>
      <c r="C755" s="167"/>
    </row>
    <row r="756" s="39" customFormat="1" ht="14.25" customHeight="1" spans="1:3">
      <c r="A756" s="176" t="s">
        <v>610</v>
      </c>
      <c r="B756" s="166">
        <v>0</v>
      </c>
      <c r="C756" s="167"/>
    </row>
    <row r="757" s="39" customFormat="1" ht="14.25" customHeight="1" spans="1:3">
      <c r="A757" s="176" t="s">
        <v>611</v>
      </c>
      <c r="B757" s="166">
        <v>0</v>
      </c>
      <c r="C757" s="167"/>
    </row>
    <row r="758" s="39" customFormat="1" ht="14.25" customHeight="1" spans="1:3">
      <c r="A758" s="176" t="s">
        <v>612</v>
      </c>
      <c r="B758" s="166">
        <v>0</v>
      </c>
      <c r="C758" s="167"/>
    </row>
    <row r="759" s="39" customFormat="1" ht="14.25" customHeight="1" spans="1:3">
      <c r="A759" s="176" t="s">
        <v>613</v>
      </c>
      <c r="B759" s="166">
        <v>0</v>
      </c>
      <c r="C759" s="167"/>
    </row>
    <row r="760" s="39" customFormat="1" ht="14.25" customHeight="1" spans="1:3">
      <c r="A760" s="176" t="s">
        <v>614</v>
      </c>
      <c r="B760" s="166">
        <v>0</v>
      </c>
      <c r="C760" s="167"/>
    </row>
    <row r="761" s="39" customFormat="1" ht="14.25" customHeight="1" spans="1:3">
      <c r="A761" s="176" t="s">
        <v>615</v>
      </c>
      <c r="B761" s="166">
        <v>0</v>
      </c>
      <c r="C761" s="167"/>
    </row>
    <row r="762" s="39" customFormat="1" ht="14.25" customHeight="1" spans="1:3">
      <c r="A762" s="176" t="s">
        <v>616</v>
      </c>
      <c r="B762" s="166">
        <v>0</v>
      </c>
      <c r="C762" s="167"/>
    </row>
    <row r="763" s="39" customFormat="1" ht="14.25" customHeight="1" spans="1:3">
      <c r="A763" s="176" t="s">
        <v>617</v>
      </c>
      <c r="B763" s="166">
        <v>0</v>
      </c>
      <c r="C763" s="167"/>
    </row>
    <row r="764" s="39" customFormat="1" ht="14.25" customHeight="1" spans="1:3">
      <c r="A764" s="176" t="s">
        <v>618</v>
      </c>
      <c r="B764" s="166">
        <v>2359</v>
      </c>
      <c r="C764" s="167"/>
    </row>
    <row r="765" s="39" customFormat="1" ht="14.25" customHeight="1" spans="1:3">
      <c r="A765" s="176" t="s">
        <v>619</v>
      </c>
      <c r="B765" s="166">
        <v>0</v>
      </c>
      <c r="C765" s="167"/>
    </row>
    <row r="766" s="39" customFormat="1" ht="14.25" customHeight="1" spans="1:3">
      <c r="A766" s="176" t="s">
        <v>620</v>
      </c>
      <c r="B766" s="166">
        <v>2139</v>
      </c>
      <c r="C766" s="167"/>
    </row>
    <row r="767" s="39" customFormat="1" ht="14.25" customHeight="1" spans="1:3">
      <c r="A767" s="176" t="s">
        <v>621</v>
      </c>
      <c r="B767" s="166">
        <v>0</v>
      </c>
      <c r="C767" s="167"/>
    </row>
    <row r="768" s="39" customFormat="1" ht="14.25" customHeight="1" spans="1:3">
      <c r="A768" s="176" t="s">
        <v>622</v>
      </c>
      <c r="B768" s="166">
        <v>0</v>
      </c>
      <c r="C768" s="167"/>
    </row>
    <row r="769" s="39" customFormat="1" ht="14.25" customHeight="1" spans="1:3">
      <c r="A769" s="176" t="s">
        <v>623</v>
      </c>
      <c r="B769" s="166">
        <v>0</v>
      </c>
      <c r="C769" s="167"/>
    </row>
    <row r="770" s="39" customFormat="1" ht="14.25" customHeight="1" spans="1:3">
      <c r="A770" s="176" t="s">
        <v>624</v>
      </c>
      <c r="B770" s="166">
        <v>0</v>
      </c>
      <c r="C770" s="167"/>
    </row>
    <row r="771" s="39" customFormat="1" ht="14.25" customHeight="1" spans="1:3">
      <c r="A771" s="176" t="s">
        <v>625</v>
      </c>
      <c r="B771" s="166">
        <v>0</v>
      </c>
      <c r="C771" s="167"/>
    </row>
    <row r="772" s="39" customFormat="1" ht="14.25" customHeight="1" spans="1:3">
      <c r="A772" s="176" t="s">
        <v>626</v>
      </c>
      <c r="B772" s="166">
        <v>220</v>
      </c>
      <c r="C772" s="167"/>
    </row>
    <row r="773" s="39" customFormat="1" ht="14.25" customHeight="1" spans="1:3">
      <c r="A773" s="176" t="s">
        <v>627</v>
      </c>
      <c r="B773" s="166">
        <v>0</v>
      </c>
      <c r="C773" s="167"/>
    </row>
    <row r="774" s="39" customFormat="1" ht="14.25" customHeight="1" spans="1:3">
      <c r="A774" s="176" t="s">
        <v>628</v>
      </c>
      <c r="B774" s="166">
        <v>0</v>
      </c>
      <c r="C774" s="167"/>
    </row>
    <row r="775" s="39" customFormat="1" ht="14.25" customHeight="1" spans="1:3">
      <c r="A775" s="176" t="s">
        <v>629</v>
      </c>
      <c r="B775" s="166">
        <v>0</v>
      </c>
      <c r="C775" s="167"/>
    </row>
    <row r="776" s="39" customFormat="1" ht="14.25" customHeight="1" spans="1:3">
      <c r="A776" s="176" t="s">
        <v>630</v>
      </c>
      <c r="B776" s="166">
        <v>0</v>
      </c>
      <c r="C776" s="167"/>
    </row>
    <row r="777" s="39" customFormat="1" ht="14.25" customHeight="1" spans="1:3">
      <c r="A777" s="176" t="s">
        <v>631</v>
      </c>
      <c r="B777" s="166">
        <v>0</v>
      </c>
      <c r="C777" s="167"/>
    </row>
    <row r="778" s="39" customFormat="1" ht="14.25" customHeight="1" spans="1:3">
      <c r="A778" s="176" t="s">
        <v>632</v>
      </c>
      <c r="B778" s="166">
        <v>0</v>
      </c>
      <c r="C778" s="167"/>
    </row>
    <row r="779" s="39" customFormat="1" ht="14.25" customHeight="1" spans="1:3">
      <c r="A779" s="176" t="s">
        <v>633</v>
      </c>
      <c r="B779" s="166">
        <v>0</v>
      </c>
      <c r="C779" s="167"/>
    </row>
    <row r="780" s="39" customFormat="1" ht="14.25" customHeight="1" spans="1:3">
      <c r="A780" s="176" t="s">
        <v>634</v>
      </c>
      <c r="B780" s="166">
        <v>0</v>
      </c>
      <c r="C780" s="167"/>
    </row>
    <row r="781" s="39" customFormat="1" ht="14.25" customHeight="1" spans="1:3">
      <c r="A781" s="176" t="s">
        <v>635</v>
      </c>
      <c r="B781" s="166">
        <v>0</v>
      </c>
      <c r="C781" s="167"/>
    </row>
    <row r="782" s="39" customFormat="1" ht="14.25" customHeight="1" spans="1:3">
      <c r="A782" s="176" t="s">
        <v>636</v>
      </c>
      <c r="B782" s="166">
        <v>0</v>
      </c>
      <c r="C782" s="167"/>
    </row>
    <row r="783" s="39" customFormat="1" ht="14.25" customHeight="1" spans="1:3">
      <c r="A783" s="176" t="s">
        <v>637</v>
      </c>
      <c r="B783" s="166">
        <v>0</v>
      </c>
      <c r="C783" s="167"/>
    </row>
    <row r="784" s="39" customFormat="1" ht="14.25" customHeight="1" spans="1:3">
      <c r="A784" s="176" t="s">
        <v>638</v>
      </c>
      <c r="B784" s="166">
        <v>0</v>
      </c>
      <c r="C784" s="167"/>
    </row>
    <row r="785" s="39" customFormat="1" ht="14.25" customHeight="1" spans="1:3">
      <c r="A785" s="176" t="s">
        <v>639</v>
      </c>
      <c r="B785" s="166">
        <v>0</v>
      </c>
      <c r="C785" s="167"/>
    </row>
    <row r="786" s="39" customFormat="1" ht="14.25" customHeight="1" spans="1:3">
      <c r="A786" s="176" t="s">
        <v>640</v>
      </c>
      <c r="B786" s="166">
        <v>0</v>
      </c>
      <c r="C786" s="167"/>
    </row>
    <row r="787" s="39" customFormat="1" ht="14.25" customHeight="1" spans="1:3">
      <c r="A787" s="176" t="s">
        <v>641</v>
      </c>
      <c r="B787" s="166">
        <v>0</v>
      </c>
      <c r="C787" s="167"/>
    </row>
    <row r="788" s="39" customFormat="1" ht="14.25" customHeight="1" spans="1:3">
      <c r="A788" s="176" t="s">
        <v>642</v>
      </c>
      <c r="B788" s="166">
        <v>0</v>
      </c>
      <c r="C788" s="167"/>
    </row>
    <row r="789" s="39" customFormat="1" ht="14.25" customHeight="1" spans="1:3">
      <c r="A789" s="176" t="s">
        <v>643</v>
      </c>
      <c r="B789" s="166">
        <v>0</v>
      </c>
      <c r="C789" s="167"/>
    </row>
    <row r="790" s="39" customFormat="1" ht="14.25" customHeight="1" spans="1:3">
      <c r="A790" s="176" t="s">
        <v>644</v>
      </c>
      <c r="B790" s="166">
        <v>0</v>
      </c>
      <c r="C790" s="167"/>
    </row>
    <row r="791" s="39" customFormat="1" ht="14.25" customHeight="1" spans="1:3">
      <c r="A791" s="176" t="s">
        <v>645</v>
      </c>
      <c r="B791" s="166">
        <v>0</v>
      </c>
      <c r="C791" s="167"/>
    </row>
    <row r="792" s="39" customFormat="1" ht="14.25" customHeight="1" spans="1:3">
      <c r="A792" s="176" t="s">
        <v>646</v>
      </c>
      <c r="B792" s="166">
        <v>0</v>
      </c>
      <c r="C792" s="167"/>
    </row>
    <row r="793" s="39" customFormat="1" ht="14.25" customHeight="1" spans="1:3">
      <c r="A793" s="176" t="s">
        <v>647</v>
      </c>
      <c r="B793" s="166">
        <v>0</v>
      </c>
      <c r="C793" s="167"/>
    </row>
    <row r="794" s="39" customFormat="1" ht="14.25" customHeight="1" spans="1:3">
      <c r="A794" s="176" t="s">
        <v>648</v>
      </c>
      <c r="B794" s="166">
        <v>0</v>
      </c>
      <c r="C794" s="167"/>
    </row>
    <row r="795" s="39" customFormat="1" ht="14.25" customHeight="1" spans="1:3">
      <c r="A795" s="176" t="s">
        <v>649</v>
      </c>
      <c r="B795" s="166">
        <v>0</v>
      </c>
      <c r="C795" s="167"/>
    </row>
    <row r="796" s="39" customFormat="1" ht="14.25" customHeight="1" spans="1:3">
      <c r="A796" s="176" t="s">
        <v>650</v>
      </c>
      <c r="B796" s="166">
        <v>0</v>
      </c>
      <c r="C796" s="167"/>
    </row>
    <row r="797" s="39" customFormat="1" ht="14.25" customHeight="1" spans="1:3">
      <c r="A797" s="176" t="s">
        <v>651</v>
      </c>
      <c r="B797" s="166">
        <v>0</v>
      </c>
      <c r="C797" s="167"/>
    </row>
    <row r="798" s="39" customFormat="1" ht="14.25" customHeight="1" spans="1:3">
      <c r="A798" s="176" t="s">
        <v>652</v>
      </c>
      <c r="B798" s="166">
        <v>0</v>
      </c>
      <c r="C798" s="167"/>
    </row>
    <row r="799" s="39" customFormat="1" ht="14.25" customHeight="1" spans="1:3">
      <c r="A799" s="176" t="s">
        <v>653</v>
      </c>
      <c r="B799" s="166">
        <v>0</v>
      </c>
      <c r="C799" s="167"/>
    </row>
    <row r="800" s="39" customFormat="1" ht="14.25" customHeight="1" spans="1:3">
      <c r="A800" s="176" t="s">
        <v>654</v>
      </c>
      <c r="B800" s="166">
        <v>0</v>
      </c>
      <c r="C800" s="167"/>
    </row>
    <row r="801" s="39" customFormat="1" ht="14.25" customHeight="1" spans="1:3">
      <c r="A801" s="176" t="s">
        <v>655</v>
      </c>
      <c r="B801" s="166">
        <v>0</v>
      </c>
      <c r="C801" s="167"/>
    </row>
    <row r="802" s="39" customFormat="1" ht="14.25" customHeight="1" spans="1:3">
      <c r="A802" s="176" t="s">
        <v>656</v>
      </c>
      <c r="B802" s="166">
        <v>0</v>
      </c>
      <c r="C802" s="167"/>
    </row>
    <row r="803" s="39" customFormat="1" ht="14.25" customHeight="1" spans="1:3">
      <c r="A803" s="176" t="s">
        <v>657</v>
      </c>
      <c r="B803" s="166">
        <v>0</v>
      </c>
      <c r="C803" s="167"/>
    </row>
    <row r="804" s="39" customFormat="1" ht="14.25" customHeight="1" spans="1:3">
      <c r="A804" s="176" t="s">
        <v>658</v>
      </c>
      <c r="B804" s="166">
        <v>0</v>
      </c>
      <c r="C804" s="167"/>
    </row>
    <row r="805" s="39" customFormat="1" ht="14.25" customHeight="1" spans="1:3">
      <c r="A805" s="176" t="s">
        <v>659</v>
      </c>
      <c r="B805" s="166">
        <v>0</v>
      </c>
      <c r="C805" s="167"/>
    </row>
    <row r="806" s="39" customFormat="1" ht="14.25" customHeight="1" spans="1:3">
      <c r="A806" s="176" t="s">
        <v>660</v>
      </c>
      <c r="B806" s="166">
        <v>0</v>
      </c>
      <c r="C806" s="167"/>
    </row>
    <row r="807" s="39" customFormat="1" ht="14.25" customHeight="1" spans="1:3">
      <c r="A807" s="176" t="s">
        <v>661</v>
      </c>
      <c r="B807" s="166">
        <v>0</v>
      </c>
      <c r="C807" s="167"/>
    </row>
    <row r="808" s="39" customFormat="1" ht="14.25" customHeight="1" spans="1:3">
      <c r="A808" s="176" t="s">
        <v>662</v>
      </c>
      <c r="B808" s="166">
        <v>0</v>
      </c>
      <c r="C808" s="167"/>
    </row>
    <row r="809" s="39" customFormat="1" ht="14.25" customHeight="1" spans="1:3">
      <c r="A809" s="176" t="s">
        <v>663</v>
      </c>
      <c r="B809" s="166">
        <v>0</v>
      </c>
      <c r="C809" s="167"/>
    </row>
    <row r="810" s="39" customFormat="1" ht="14.25" customHeight="1" spans="1:3">
      <c r="A810" s="176" t="s">
        <v>664</v>
      </c>
      <c r="B810" s="166">
        <v>0</v>
      </c>
      <c r="C810" s="167"/>
    </row>
    <row r="811" s="39" customFormat="1" ht="14.25" customHeight="1" spans="1:3">
      <c r="A811" s="176" t="s">
        <v>665</v>
      </c>
      <c r="B811" s="166">
        <v>0</v>
      </c>
      <c r="C811" s="167"/>
    </row>
    <row r="812" s="39" customFormat="1" ht="14.25" customHeight="1" spans="1:3">
      <c r="A812" s="176" t="s">
        <v>666</v>
      </c>
      <c r="B812" s="166">
        <v>0</v>
      </c>
      <c r="C812" s="167"/>
    </row>
    <row r="813" s="39" customFormat="1" ht="14.25" customHeight="1" spans="1:3">
      <c r="A813" s="176" t="s">
        <v>667</v>
      </c>
      <c r="B813" s="166">
        <v>0</v>
      </c>
      <c r="C813" s="167"/>
    </row>
    <row r="814" s="39" customFormat="1" ht="14.25" customHeight="1" spans="1:3">
      <c r="A814" s="176" t="s">
        <v>64</v>
      </c>
      <c r="B814" s="166">
        <v>0</v>
      </c>
      <c r="C814" s="167"/>
    </row>
    <row r="815" s="39" customFormat="1" ht="14.25" customHeight="1" spans="1:3">
      <c r="A815" s="176" t="s">
        <v>65</v>
      </c>
      <c r="B815" s="166">
        <v>0</v>
      </c>
      <c r="C815" s="167"/>
    </row>
    <row r="816" s="39" customFormat="1" ht="14.25" customHeight="1" spans="1:3">
      <c r="A816" s="176" t="s">
        <v>66</v>
      </c>
      <c r="B816" s="166">
        <v>0</v>
      </c>
      <c r="C816" s="167"/>
    </row>
    <row r="817" s="39" customFormat="1" ht="14.25" customHeight="1" spans="1:3">
      <c r="A817" s="176" t="s">
        <v>668</v>
      </c>
      <c r="B817" s="166">
        <v>0</v>
      </c>
      <c r="C817" s="167"/>
    </row>
    <row r="818" s="39" customFormat="1" ht="14.25" customHeight="1" spans="1:3">
      <c r="A818" s="176" t="s">
        <v>669</v>
      </c>
      <c r="B818" s="166">
        <v>0</v>
      </c>
      <c r="C818" s="167"/>
    </row>
    <row r="819" s="39" customFormat="1" ht="14.25" customHeight="1" spans="1:3">
      <c r="A819" s="176" t="s">
        <v>670</v>
      </c>
      <c r="B819" s="166">
        <v>0</v>
      </c>
      <c r="C819" s="167"/>
    </row>
    <row r="820" s="39" customFormat="1" ht="14.25" customHeight="1" spans="1:3">
      <c r="A820" s="176" t="s">
        <v>105</v>
      </c>
      <c r="B820" s="166">
        <v>0</v>
      </c>
      <c r="C820" s="167"/>
    </row>
    <row r="821" s="39" customFormat="1" ht="14.25" customHeight="1" spans="1:3">
      <c r="A821" s="176" t="s">
        <v>671</v>
      </c>
      <c r="B821" s="166">
        <v>0</v>
      </c>
      <c r="C821" s="167"/>
    </row>
    <row r="822" s="39" customFormat="1" ht="14.25" customHeight="1" spans="1:3">
      <c r="A822" s="176" t="s">
        <v>73</v>
      </c>
      <c r="B822" s="166">
        <v>0</v>
      </c>
      <c r="C822" s="167"/>
    </row>
    <row r="823" s="39" customFormat="1" ht="14.25" customHeight="1" spans="1:3">
      <c r="A823" s="176" t="s">
        <v>672</v>
      </c>
      <c r="B823" s="166">
        <v>0</v>
      </c>
      <c r="C823" s="167"/>
    </row>
    <row r="824" s="39" customFormat="1" ht="14.25" customHeight="1" spans="1:3">
      <c r="A824" s="176" t="s">
        <v>673</v>
      </c>
      <c r="B824" s="166">
        <v>3383</v>
      </c>
      <c r="C824" s="167"/>
    </row>
    <row r="825" s="39" customFormat="1" ht="14.25" customHeight="1" spans="1:3">
      <c r="A825" s="176" t="s">
        <v>674</v>
      </c>
      <c r="B825" s="166">
        <v>3383</v>
      </c>
      <c r="C825" s="167"/>
    </row>
    <row r="826" s="39" customFormat="1" ht="14.25" customHeight="1" spans="1:3">
      <c r="A826" s="176" t="s">
        <v>675</v>
      </c>
      <c r="B826" s="166">
        <v>6163</v>
      </c>
      <c r="C826" s="167"/>
    </row>
    <row r="827" s="39" customFormat="1" ht="14.25" customHeight="1" spans="1:3">
      <c r="A827" s="176" t="s">
        <v>676</v>
      </c>
      <c r="B827" s="166">
        <v>2365</v>
      </c>
      <c r="C827" s="167"/>
    </row>
    <row r="828" s="39" customFormat="1" ht="14.25" customHeight="1" spans="1:3">
      <c r="A828" s="176" t="s">
        <v>64</v>
      </c>
      <c r="B828" s="166">
        <v>635</v>
      </c>
      <c r="C828" s="167"/>
    </row>
    <row r="829" s="39" customFormat="1" ht="14.25" customHeight="1" spans="1:3">
      <c r="A829" s="176" t="s">
        <v>65</v>
      </c>
      <c r="B829" s="166">
        <v>0</v>
      </c>
      <c r="C829" s="167"/>
    </row>
    <row r="830" s="39" customFormat="1" ht="14.25" customHeight="1" spans="1:3">
      <c r="A830" s="176" t="s">
        <v>66</v>
      </c>
      <c r="B830" s="166">
        <v>0</v>
      </c>
      <c r="C830" s="167"/>
    </row>
    <row r="831" s="39" customFormat="1" ht="14.25" customHeight="1" spans="1:3">
      <c r="A831" s="176" t="s">
        <v>677</v>
      </c>
      <c r="B831" s="166">
        <v>922</v>
      </c>
      <c r="C831" s="167"/>
    </row>
    <row r="832" s="39" customFormat="1" ht="14.25" customHeight="1" spans="1:3">
      <c r="A832" s="176" t="s">
        <v>678</v>
      </c>
      <c r="B832" s="166">
        <v>0</v>
      </c>
      <c r="C832" s="167"/>
    </row>
    <row r="833" s="39" customFormat="1" ht="14.25" customHeight="1" spans="1:3">
      <c r="A833" s="176" t="s">
        <v>679</v>
      </c>
      <c r="B833" s="166">
        <v>0</v>
      </c>
      <c r="C833" s="167"/>
    </row>
    <row r="834" s="39" customFormat="1" ht="14.25" customHeight="1" spans="1:3">
      <c r="A834" s="176" t="s">
        <v>680</v>
      </c>
      <c r="B834" s="166">
        <v>0</v>
      </c>
      <c r="C834" s="167"/>
    </row>
    <row r="835" s="39" customFormat="1" ht="14.25" customHeight="1" spans="1:3">
      <c r="A835" s="176" t="s">
        <v>681</v>
      </c>
      <c r="B835" s="166">
        <v>320</v>
      </c>
      <c r="C835" s="167"/>
    </row>
    <row r="836" s="39" customFormat="1" ht="14.25" customHeight="1" spans="1:3">
      <c r="A836" s="176" t="s">
        <v>682</v>
      </c>
      <c r="B836" s="166">
        <v>0</v>
      </c>
      <c r="C836" s="167"/>
    </row>
    <row r="837" s="39" customFormat="1" ht="14.25" customHeight="1" spans="1:3">
      <c r="A837" s="176" t="s">
        <v>683</v>
      </c>
      <c r="B837" s="166">
        <v>488</v>
      </c>
      <c r="C837" s="167"/>
    </row>
    <row r="838" s="39" customFormat="1" ht="14.25" customHeight="1" spans="1:3">
      <c r="A838" s="176" t="s">
        <v>684</v>
      </c>
      <c r="B838" s="166">
        <v>0</v>
      </c>
      <c r="C838" s="167"/>
    </row>
    <row r="839" s="39" customFormat="1" ht="14.25" customHeight="1" spans="1:3">
      <c r="A839" s="176" t="s">
        <v>685</v>
      </c>
      <c r="B839" s="166">
        <v>0</v>
      </c>
      <c r="C839" s="167"/>
    </row>
    <row r="840" s="39" customFormat="1" ht="14.25" customHeight="1" spans="1:3">
      <c r="A840" s="176" t="s">
        <v>686</v>
      </c>
      <c r="B840" s="166">
        <v>311</v>
      </c>
      <c r="C840" s="167"/>
    </row>
    <row r="841" s="39" customFormat="1" ht="14.25" customHeight="1" spans="1:3">
      <c r="A841" s="176" t="s">
        <v>687</v>
      </c>
      <c r="B841" s="166">
        <v>50</v>
      </c>
      <c r="C841" s="167"/>
    </row>
    <row r="842" s="39" customFormat="1" ht="14.25" customHeight="1" spans="1:3">
      <c r="A842" s="176" t="s">
        <v>688</v>
      </c>
      <c r="B842" s="166">
        <v>261</v>
      </c>
      <c r="C842" s="167"/>
    </row>
    <row r="843" s="39" customFormat="1" ht="14.25" customHeight="1" spans="1:3">
      <c r="A843" s="176" t="s">
        <v>689</v>
      </c>
      <c r="B843" s="166">
        <v>0</v>
      </c>
      <c r="C843" s="167"/>
    </row>
    <row r="844" s="39" customFormat="1" ht="14.25" customHeight="1" spans="1:3">
      <c r="A844" s="176" t="s">
        <v>690</v>
      </c>
      <c r="B844" s="166">
        <v>0</v>
      </c>
      <c r="C844" s="167"/>
    </row>
    <row r="845" s="39" customFormat="1" ht="14.25" customHeight="1" spans="1:3">
      <c r="A845" s="176" t="s">
        <v>691</v>
      </c>
      <c r="B845" s="166">
        <v>0</v>
      </c>
      <c r="C845" s="167"/>
    </row>
    <row r="846" s="39" customFormat="1" ht="14.25" customHeight="1" spans="1:3">
      <c r="A846" s="176" t="s">
        <v>692</v>
      </c>
      <c r="B846" s="166">
        <v>0</v>
      </c>
      <c r="C846" s="167"/>
    </row>
    <row r="847" s="39" customFormat="1" ht="14.25" customHeight="1" spans="1:3">
      <c r="A847" s="176" t="s">
        <v>693</v>
      </c>
      <c r="B847" s="166">
        <v>3487</v>
      </c>
      <c r="C847" s="167"/>
    </row>
    <row r="848" s="39" customFormat="1" ht="14.25" customHeight="1" spans="1:3">
      <c r="A848" s="176" t="s">
        <v>694</v>
      </c>
      <c r="B848" s="166">
        <v>3487</v>
      </c>
      <c r="C848" s="167"/>
    </row>
    <row r="849" s="39" customFormat="1" ht="14.25" customHeight="1" spans="1:3">
      <c r="A849" s="176" t="s">
        <v>695</v>
      </c>
      <c r="B849" s="166">
        <v>88934</v>
      </c>
      <c r="C849" s="167"/>
    </row>
    <row r="850" s="39" customFormat="1" ht="14.25" customHeight="1" spans="1:3">
      <c r="A850" s="176" t="s">
        <v>696</v>
      </c>
      <c r="B850" s="166">
        <v>11849</v>
      </c>
      <c r="C850" s="167"/>
    </row>
    <row r="851" s="39" customFormat="1" ht="14.25" customHeight="1" spans="1:3">
      <c r="A851" s="176" t="s">
        <v>64</v>
      </c>
      <c r="B851" s="166">
        <v>935</v>
      </c>
      <c r="C851" s="167"/>
    </row>
    <row r="852" s="39" customFormat="1" ht="14.25" customHeight="1" spans="1:3">
      <c r="A852" s="176" t="s">
        <v>65</v>
      </c>
      <c r="B852" s="166">
        <v>0</v>
      </c>
      <c r="C852" s="167"/>
    </row>
    <row r="853" s="39" customFormat="1" ht="14.25" customHeight="1" spans="1:3">
      <c r="A853" s="176" t="s">
        <v>66</v>
      </c>
      <c r="B853" s="166">
        <v>0</v>
      </c>
      <c r="C853" s="167"/>
    </row>
    <row r="854" s="39" customFormat="1" ht="14.25" customHeight="1" spans="1:3">
      <c r="A854" s="176" t="s">
        <v>73</v>
      </c>
      <c r="B854" s="166">
        <v>1830</v>
      </c>
      <c r="C854" s="167"/>
    </row>
    <row r="855" s="39" customFormat="1" ht="14.25" customHeight="1" spans="1:3">
      <c r="A855" s="176" t="s">
        <v>697</v>
      </c>
      <c r="B855" s="166">
        <v>0</v>
      </c>
      <c r="C855" s="167"/>
    </row>
    <row r="856" s="39" customFormat="1" ht="14.25" customHeight="1" spans="1:3">
      <c r="A856" s="176" t="s">
        <v>698</v>
      </c>
      <c r="B856" s="166">
        <v>0</v>
      </c>
      <c r="C856" s="167"/>
    </row>
    <row r="857" s="39" customFormat="1" ht="14.25" customHeight="1" spans="1:3">
      <c r="A857" s="176" t="s">
        <v>699</v>
      </c>
      <c r="B857" s="166">
        <v>70</v>
      </c>
      <c r="C857" s="167"/>
    </row>
    <row r="858" s="39" customFormat="1" ht="14.25" customHeight="1" spans="1:3">
      <c r="A858" s="176" t="s">
        <v>700</v>
      </c>
      <c r="B858" s="166">
        <v>0</v>
      </c>
      <c r="C858" s="167"/>
    </row>
    <row r="859" s="39" customFormat="1" ht="14.25" customHeight="1" spans="1:3">
      <c r="A859" s="176" t="s">
        <v>701</v>
      </c>
      <c r="B859" s="166">
        <v>20</v>
      </c>
      <c r="C859" s="167"/>
    </row>
    <row r="860" s="39" customFormat="1" ht="14.25" customHeight="1" spans="1:3">
      <c r="A860" s="176" t="s">
        <v>702</v>
      </c>
      <c r="B860" s="166">
        <v>0</v>
      </c>
      <c r="C860" s="167"/>
    </row>
    <row r="861" s="39" customFormat="1" ht="14.25" customHeight="1" spans="1:3">
      <c r="A861" s="176" t="s">
        <v>703</v>
      </c>
      <c r="B861" s="166">
        <v>12</v>
      </c>
      <c r="C861" s="167"/>
    </row>
    <row r="862" s="39" customFormat="1" ht="14.25" customHeight="1" spans="1:3">
      <c r="A862" s="176" t="s">
        <v>704</v>
      </c>
      <c r="B862" s="166">
        <v>0</v>
      </c>
      <c r="C862" s="167"/>
    </row>
    <row r="863" s="39" customFormat="1" ht="14.25" customHeight="1" spans="1:3">
      <c r="A863" s="176" t="s">
        <v>705</v>
      </c>
      <c r="B863" s="166">
        <v>0</v>
      </c>
      <c r="C863" s="167"/>
    </row>
    <row r="864" s="39" customFormat="1" ht="14.25" customHeight="1" spans="1:3">
      <c r="A864" s="176" t="s">
        <v>706</v>
      </c>
      <c r="B864" s="166">
        <v>0</v>
      </c>
      <c r="C864" s="167"/>
    </row>
    <row r="865" s="39" customFormat="1" ht="14.25" customHeight="1" spans="1:3">
      <c r="A865" s="176" t="s">
        <v>707</v>
      </c>
      <c r="B865" s="166">
        <v>0</v>
      </c>
      <c r="C865" s="167"/>
    </row>
    <row r="866" s="39" customFormat="1" ht="14.25" customHeight="1" spans="1:3">
      <c r="A866" s="176" t="s">
        <v>708</v>
      </c>
      <c r="B866" s="166">
        <v>0</v>
      </c>
      <c r="C866" s="167"/>
    </row>
    <row r="867" s="39" customFormat="1" ht="14.25" customHeight="1" spans="1:3">
      <c r="A867" s="176" t="s">
        <v>709</v>
      </c>
      <c r="B867" s="166">
        <v>0</v>
      </c>
      <c r="C867" s="167"/>
    </row>
    <row r="868" s="39" customFormat="1" ht="14.25" customHeight="1" spans="1:3">
      <c r="A868" s="176" t="s">
        <v>710</v>
      </c>
      <c r="B868" s="166">
        <v>0</v>
      </c>
      <c r="C868" s="167"/>
    </row>
    <row r="869" s="39" customFormat="1" ht="14.25" customHeight="1" spans="1:3">
      <c r="A869" s="176" t="s">
        <v>711</v>
      </c>
      <c r="B869" s="166">
        <v>0</v>
      </c>
      <c r="C869" s="167"/>
    </row>
    <row r="870" s="39" customFormat="1" ht="14.25" customHeight="1" spans="1:3">
      <c r="A870" s="176" t="s">
        <v>712</v>
      </c>
      <c r="B870" s="166">
        <v>0</v>
      </c>
      <c r="C870" s="167"/>
    </row>
    <row r="871" s="39" customFormat="1" ht="14.25" customHeight="1" spans="1:3">
      <c r="A871" s="176" t="s">
        <v>713</v>
      </c>
      <c r="B871" s="166">
        <v>0</v>
      </c>
      <c r="C871" s="167"/>
    </row>
    <row r="872" s="39" customFormat="1" ht="14.25" customHeight="1" spans="1:3">
      <c r="A872" s="176" t="s">
        <v>714</v>
      </c>
      <c r="B872" s="166">
        <v>0</v>
      </c>
      <c r="C872" s="167"/>
    </row>
    <row r="873" s="39" customFormat="1" ht="14.25" customHeight="1" spans="1:3">
      <c r="A873" s="176" t="s">
        <v>715</v>
      </c>
      <c r="B873" s="166">
        <v>0</v>
      </c>
      <c r="C873" s="167"/>
    </row>
    <row r="874" s="39" customFormat="1" ht="14.25" customHeight="1" spans="1:3">
      <c r="A874" s="176" t="s">
        <v>716</v>
      </c>
      <c r="B874" s="166">
        <v>4776</v>
      </c>
      <c r="C874" s="167"/>
    </row>
    <row r="875" s="39" customFormat="1" ht="14.25" customHeight="1" spans="1:3">
      <c r="A875" s="176" t="s">
        <v>717</v>
      </c>
      <c r="B875" s="166">
        <v>4206</v>
      </c>
      <c r="C875" s="167"/>
    </row>
    <row r="876" s="39" customFormat="1" ht="14.25" customHeight="1" spans="1:3">
      <c r="A876" s="176" t="s">
        <v>718</v>
      </c>
      <c r="B876" s="166">
        <v>3232</v>
      </c>
      <c r="C876" s="167"/>
    </row>
    <row r="877" s="39" customFormat="1" ht="14.25" customHeight="1" spans="1:3">
      <c r="A877" s="176" t="s">
        <v>64</v>
      </c>
      <c r="B877" s="166">
        <v>504</v>
      </c>
      <c r="C877" s="167"/>
    </row>
    <row r="878" s="39" customFormat="1" ht="14.25" customHeight="1" spans="1:3">
      <c r="A878" s="176" t="s">
        <v>65</v>
      </c>
      <c r="B878" s="166">
        <v>0</v>
      </c>
      <c r="C878" s="167"/>
    </row>
    <row r="879" s="39" customFormat="1" ht="14.25" customHeight="1" spans="1:3">
      <c r="A879" s="176" t="s">
        <v>66</v>
      </c>
      <c r="B879" s="166">
        <v>0</v>
      </c>
      <c r="C879" s="167"/>
    </row>
    <row r="880" s="39" customFormat="1" ht="14.25" customHeight="1" spans="1:3">
      <c r="A880" s="176" t="s">
        <v>719</v>
      </c>
      <c r="B880" s="166">
        <v>155</v>
      </c>
      <c r="C880" s="167"/>
    </row>
    <row r="881" s="39" customFormat="1" ht="14.25" customHeight="1" spans="1:3">
      <c r="A881" s="176" t="s">
        <v>720</v>
      </c>
      <c r="B881" s="166">
        <v>49</v>
      </c>
      <c r="C881" s="167"/>
    </row>
    <row r="882" s="39" customFormat="1" ht="14.25" customHeight="1" spans="1:3">
      <c r="A882" s="176" t="s">
        <v>721</v>
      </c>
      <c r="B882" s="166">
        <v>0</v>
      </c>
      <c r="C882" s="167"/>
    </row>
    <row r="883" s="39" customFormat="1" ht="14.25" customHeight="1" spans="1:3">
      <c r="A883" s="176" t="s">
        <v>722</v>
      </c>
      <c r="B883" s="166">
        <v>0</v>
      </c>
      <c r="C883" s="167"/>
    </row>
    <row r="884" s="39" customFormat="1" ht="14.25" customHeight="1" spans="1:3">
      <c r="A884" s="176" t="s">
        <v>723</v>
      </c>
      <c r="B884" s="166">
        <v>0</v>
      </c>
      <c r="C884" s="167"/>
    </row>
    <row r="885" s="39" customFormat="1" ht="14.25" customHeight="1" spans="1:3">
      <c r="A885" s="176" t="s">
        <v>724</v>
      </c>
      <c r="B885" s="166">
        <v>0</v>
      </c>
      <c r="C885" s="167"/>
    </row>
    <row r="886" s="39" customFormat="1" ht="14.25" customHeight="1" spans="1:3">
      <c r="A886" s="176" t="s">
        <v>725</v>
      </c>
      <c r="B886" s="166">
        <v>0</v>
      </c>
      <c r="C886" s="167"/>
    </row>
    <row r="887" s="39" customFormat="1" ht="14.25" customHeight="1" spans="1:3">
      <c r="A887" s="176" t="s">
        <v>726</v>
      </c>
      <c r="B887" s="166">
        <v>89</v>
      </c>
      <c r="C887" s="167"/>
    </row>
    <row r="888" s="39" customFormat="1" ht="14.25" customHeight="1" spans="1:3">
      <c r="A888" s="176" t="s">
        <v>727</v>
      </c>
      <c r="B888" s="166">
        <v>0</v>
      </c>
      <c r="C888" s="167"/>
    </row>
    <row r="889" s="39" customFormat="1" ht="14.25" customHeight="1" spans="1:3">
      <c r="A889" s="176" t="s">
        <v>728</v>
      </c>
      <c r="B889" s="166">
        <v>0</v>
      </c>
      <c r="C889" s="167"/>
    </row>
    <row r="890" s="39" customFormat="1" ht="14.25" customHeight="1" spans="1:3">
      <c r="A890" s="176" t="s">
        <v>729</v>
      </c>
      <c r="B890" s="166">
        <v>0</v>
      </c>
      <c r="C890" s="167"/>
    </row>
    <row r="891" s="39" customFormat="1" ht="14.25" customHeight="1" spans="1:3">
      <c r="A891" s="176" t="s">
        <v>730</v>
      </c>
      <c r="B891" s="166">
        <v>0</v>
      </c>
      <c r="C891" s="167"/>
    </row>
    <row r="892" s="39" customFormat="1" ht="14.25" customHeight="1" spans="1:3">
      <c r="A892" s="176" t="s">
        <v>731</v>
      </c>
      <c r="B892" s="166">
        <v>0</v>
      </c>
      <c r="C892" s="167"/>
    </row>
    <row r="893" s="39" customFormat="1" ht="14.25" customHeight="1" spans="1:3">
      <c r="A893" s="176" t="s">
        <v>732</v>
      </c>
      <c r="B893" s="166">
        <v>0</v>
      </c>
      <c r="C893" s="167"/>
    </row>
    <row r="894" s="39" customFormat="1" ht="14.25" customHeight="1" spans="1:3">
      <c r="A894" s="176" t="s">
        <v>733</v>
      </c>
      <c r="B894" s="166">
        <v>0</v>
      </c>
      <c r="C894" s="167"/>
    </row>
    <row r="895" s="39" customFormat="1" ht="14.25" customHeight="1" spans="1:3">
      <c r="A895" s="176" t="s">
        <v>734</v>
      </c>
      <c r="B895" s="166">
        <v>0</v>
      </c>
      <c r="C895" s="167"/>
    </row>
    <row r="896" s="39" customFormat="1" ht="14.25" customHeight="1" spans="1:3">
      <c r="A896" s="176" t="s">
        <v>703</v>
      </c>
      <c r="B896" s="166">
        <v>0</v>
      </c>
      <c r="C896" s="167"/>
    </row>
    <row r="897" s="39" customFormat="1" ht="14.25" customHeight="1" spans="1:3">
      <c r="A897" s="176" t="s">
        <v>735</v>
      </c>
      <c r="B897" s="166">
        <v>2435</v>
      </c>
      <c r="C897" s="167"/>
    </row>
    <row r="898" s="39" customFormat="1" ht="14.25" customHeight="1" spans="1:3">
      <c r="A898" s="176" t="s">
        <v>736</v>
      </c>
      <c r="B898" s="166">
        <v>18087</v>
      </c>
      <c r="C898" s="167"/>
    </row>
    <row r="899" s="39" customFormat="1" ht="14.25" customHeight="1" spans="1:3">
      <c r="A899" s="176" t="s">
        <v>64</v>
      </c>
      <c r="B899" s="166">
        <v>789</v>
      </c>
      <c r="C899" s="167"/>
    </row>
    <row r="900" s="39" customFormat="1" ht="14.25" customHeight="1" spans="1:3">
      <c r="A900" s="176" t="s">
        <v>65</v>
      </c>
      <c r="B900" s="166">
        <v>0</v>
      </c>
      <c r="C900" s="167"/>
    </row>
    <row r="901" s="39" customFormat="1" ht="14.25" customHeight="1" spans="1:3">
      <c r="A901" s="176" t="s">
        <v>66</v>
      </c>
      <c r="B901" s="166">
        <v>0</v>
      </c>
      <c r="C901" s="167"/>
    </row>
    <row r="902" s="39" customFormat="1" ht="14.25" customHeight="1" spans="1:3">
      <c r="A902" s="176" t="s">
        <v>737</v>
      </c>
      <c r="B902" s="166">
        <v>10</v>
      </c>
      <c r="C902" s="167"/>
    </row>
    <row r="903" s="39" customFormat="1" ht="14.25" customHeight="1" spans="1:3">
      <c r="A903" s="176" t="s">
        <v>738</v>
      </c>
      <c r="B903" s="166">
        <v>855</v>
      </c>
      <c r="C903" s="167"/>
    </row>
    <row r="904" s="39" customFormat="1" ht="14.25" customHeight="1" spans="1:3">
      <c r="A904" s="176" t="s">
        <v>739</v>
      </c>
      <c r="B904" s="166">
        <v>0</v>
      </c>
      <c r="C904" s="167"/>
    </row>
    <row r="905" s="39" customFormat="1" ht="14.25" customHeight="1" spans="1:3">
      <c r="A905" s="176" t="s">
        <v>740</v>
      </c>
      <c r="B905" s="166">
        <v>0</v>
      </c>
      <c r="C905" s="167"/>
    </row>
    <row r="906" s="39" customFormat="1" ht="14.25" customHeight="1" spans="1:3">
      <c r="A906" s="176" t="s">
        <v>741</v>
      </c>
      <c r="B906" s="166">
        <v>0</v>
      </c>
      <c r="C906" s="167"/>
    </row>
    <row r="907" s="39" customFormat="1" ht="14.25" customHeight="1" spans="1:3">
      <c r="A907" s="176" t="s">
        <v>742</v>
      </c>
      <c r="B907" s="166">
        <v>45</v>
      </c>
      <c r="C907" s="167"/>
    </row>
    <row r="908" s="39" customFormat="1" ht="14.25" customHeight="1" spans="1:3">
      <c r="A908" s="176" t="s">
        <v>743</v>
      </c>
      <c r="B908" s="166">
        <v>0</v>
      </c>
      <c r="C908" s="167"/>
    </row>
    <row r="909" s="39" customFormat="1" ht="14.25" customHeight="1" spans="1:3">
      <c r="A909" s="176" t="s">
        <v>744</v>
      </c>
      <c r="B909" s="166">
        <v>360</v>
      </c>
      <c r="C909" s="167"/>
    </row>
    <row r="910" s="39" customFormat="1" ht="14.25" customHeight="1" spans="1:3">
      <c r="A910" s="176" t="s">
        <v>745</v>
      </c>
      <c r="B910" s="166">
        <v>0</v>
      </c>
      <c r="C910" s="167"/>
    </row>
    <row r="911" s="39" customFormat="1" ht="14.25" customHeight="1" spans="1:3">
      <c r="A911" s="176" t="s">
        <v>746</v>
      </c>
      <c r="B911" s="166">
        <v>0</v>
      </c>
      <c r="C911" s="167"/>
    </row>
    <row r="912" s="39" customFormat="1" ht="14.25" customHeight="1" spans="1:3">
      <c r="A912" s="176" t="s">
        <v>747</v>
      </c>
      <c r="B912" s="166">
        <v>25</v>
      </c>
      <c r="C912" s="167"/>
    </row>
    <row r="913" s="39" customFormat="1" ht="14.25" customHeight="1" spans="1:3">
      <c r="A913" s="176" t="s">
        <v>748</v>
      </c>
      <c r="B913" s="166">
        <v>25</v>
      </c>
      <c r="C913" s="167"/>
    </row>
    <row r="914" s="39" customFormat="1" ht="14.25" customHeight="1" spans="1:3">
      <c r="A914" s="176" t="s">
        <v>749</v>
      </c>
      <c r="B914" s="166">
        <v>0</v>
      </c>
      <c r="C914" s="167"/>
    </row>
    <row r="915" s="39" customFormat="1" ht="14.25" customHeight="1" spans="1:3">
      <c r="A915" s="176" t="s">
        <v>750</v>
      </c>
      <c r="B915" s="166">
        <v>0</v>
      </c>
      <c r="C915" s="167"/>
    </row>
    <row r="916" s="39" customFormat="1" ht="14.25" customHeight="1" spans="1:3">
      <c r="A916" s="176" t="s">
        <v>751</v>
      </c>
      <c r="B916" s="166">
        <v>0</v>
      </c>
      <c r="C916" s="167"/>
    </row>
    <row r="917" s="39" customFormat="1" ht="14.25" customHeight="1" spans="1:3">
      <c r="A917" s="176" t="s">
        <v>752</v>
      </c>
      <c r="B917" s="166">
        <v>0</v>
      </c>
      <c r="C917" s="167"/>
    </row>
    <row r="918" s="39" customFormat="1" ht="14.25" customHeight="1" spans="1:3">
      <c r="A918" s="176" t="s">
        <v>753</v>
      </c>
      <c r="B918" s="166">
        <v>304</v>
      </c>
      <c r="C918" s="167"/>
    </row>
    <row r="919" s="39" customFormat="1" ht="14.25" customHeight="1" spans="1:3">
      <c r="A919" s="176" t="s">
        <v>754</v>
      </c>
      <c r="B919" s="166">
        <v>0</v>
      </c>
      <c r="C919" s="167"/>
    </row>
    <row r="920" s="39" customFormat="1" ht="14.25" customHeight="1" spans="1:3">
      <c r="A920" s="176" t="s">
        <v>730</v>
      </c>
      <c r="B920" s="166">
        <v>0</v>
      </c>
      <c r="C920" s="167"/>
    </row>
    <row r="921" s="39" customFormat="1" ht="14.25" customHeight="1" spans="1:3">
      <c r="A921" s="176" t="s">
        <v>755</v>
      </c>
      <c r="B921" s="166">
        <v>0</v>
      </c>
      <c r="C921" s="167"/>
    </row>
    <row r="922" s="39" customFormat="1" ht="14.25" customHeight="1" spans="1:3">
      <c r="A922" s="176" t="s">
        <v>756</v>
      </c>
      <c r="B922" s="166">
        <v>0</v>
      </c>
      <c r="C922" s="167"/>
    </row>
    <row r="923" s="39" customFormat="1" ht="14.25" customHeight="1" spans="1:3">
      <c r="A923" s="176" t="s">
        <v>757</v>
      </c>
      <c r="B923" s="166">
        <v>0</v>
      </c>
      <c r="C923" s="167"/>
    </row>
    <row r="924" s="39" customFormat="1" ht="14.25" customHeight="1" spans="1:3">
      <c r="A924" s="176" t="s">
        <v>758</v>
      </c>
      <c r="B924" s="166">
        <v>0</v>
      </c>
      <c r="C924" s="167"/>
    </row>
    <row r="925" s="39" customFormat="1" ht="14.25" customHeight="1" spans="1:3">
      <c r="A925" s="176" t="s">
        <v>759</v>
      </c>
      <c r="B925" s="166">
        <v>15674</v>
      </c>
      <c r="C925" s="167"/>
    </row>
    <row r="926" s="39" customFormat="1" ht="14.25" customHeight="1" spans="1:3">
      <c r="A926" s="176" t="s">
        <v>760</v>
      </c>
      <c r="B926" s="166">
        <v>11110</v>
      </c>
      <c r="C926" s="167"/>
    </row>
    <row r="927" s="39" customFormat="1" ht="14.25" customHeight="1" spans="1:3">
      <c r="A927" s="176" t="s">
        <v>64</v>
      </c>
      <c r="B927" s="166">
        <v>253</v>
      </c>
      <c r="C927" s="167"/>
    </row>
    <row r="928" s="39" customFormat="1" ht="14.25" customHeight="1" spans="1:3">
      <c r="A928" s="176" t="s">
        <v>65</v>
      </c>
      <c r="B928" s="166">
        <v>0</v>
      </c>
      <c r="C928" s="167"/>
    </row>
    <row r="929" s="39" customFormat="1" ht="14.25" customHeight="1" spans="1:3">
      <c r="A929" s="176" t="s">
        <v>66</v>
      </c>
      <c r="B929" s="166">
        <v>0</v>
      </c>
      <c r="C929" s="167"/>
    </row>
    <row r="930" s="39" customFormat="1" ht="14.25" customHeight="1" spans="1:3">
      <c r="A930" s="176" t="s">
        <v>761</v>
      </c>
      <c r="B930" s="166">
        <v>652</v>
      </c>
      <c r="C930" s="167"/>
    </row>
    <row r="931" s="39" customFormat="1" ht="14.25" customHeight="1" spans="1:3">
      <c r="A931" s="176" t="s">
        <v>762</v>
      </c>
      <c r="B931" s="166">
        <v>150</v>
      </c>
      <c r="C931" s="167"/>
    </row>
    <row r="932" s="39" customFormat="1" ht="14.25" customHeight="1" spans="1:3">
      <c r="A932" s="176" t="s">
        <v>763</v>
      </c>
      <c r="B932" s="166">
        <v>0</v>
      </c>
      <c r="C932" s="167"/>
    </row>
    <row r="933" s="39" customFormat="1" ht="14.25" customHeight="1" spans="1:3">
      <c r="A933" s="176" t="s">
        <v>764</v>
      </c>
      <c r="B933" s="166">
        <v>0</v>
      </c>
      <c r="C933" s="167"/>
    </row>
    <row r="934" s="39" customFormat="1" ht="14.25" customHeight="1" spans="1:3">
      <c r="A934" s="176" t="s">
        <v>765</v>
      </c>
      <c r="B934" s="166">
        <v>0</v>
      </c>
      <c r="C934" s="167"/>
    </row>
    <row r="935" s="39" customFormat="1" ht="14.25" customHeight="1" spans="1:3">
      <c r="A935" s="176" t="s">
        <v>73</v>
      </c>
      <c r="B935" s="166">
        <v>0</v>
      </c>
      <c r="C935" s="167"/>
    </row>
    <row r="936" s="39" customFormat="1" ht="14.25" customHeight="1" spans="1:3">
      <c r="A936" s="176" t="s">
        <v>766</v>
      </c>
      <c r="B936" s="166">
        <v>10055</v>
      </c>
      <c r="C936" s="167"/>
    </row>
    <row r="937" s="39" customFormat="1" ht="14.25" customHeight="1" spans="1:3">
      <c r="A937" s="176" t="s">
        <v>767</v>
      </c>
      <c r="B937" s="166">
        <v>5033</v>
      </c>
      <c r="C937" s="167"/>
    </row>
    <row r="938" s="39" customFormat="1" ht="14.25" customHeight="1" spans="1:3">
      <c r="A938" s="176" t="s">
        <v>768</v>
      </c>
      <c r="B938" s="166">
        <v>717</v>
      </c>
      <c r="C938" s="167"/>
    </row>
    <row r="939" s="39" customFormat="1" ht="14.25" customHeight="1" spans="1:3">
      <c r="A939" s="176" t="s">
        <v>769</v>
      </c>
      <c r="B939" s="166">
        <v>0</v>
      </c>
      <c r="C939" s="167"/>
    </row>
    <row r="940" s="39" customFormat="1" ht="14.25" customHeight="1" spans="1:3">
      <c r="A940" s="176" t="s">
        <v>770</v>
      </c>
      <c r="B940" s="166">
        <v>510</v>
      </c>
      <c r="C940" s="167"/>
    </row>
    <row r="941" s="39" customFormat="1" ht="14.25" customHeight="1" spans="1:3">
      <c r="A941" s="176" t="s">
        <v>771</v>
      </c>
      <c r="B941" s="166">
        <v>149</v>
      </c>
      <c r="C941" s="167"/>
    </row>
    <row r="942" s="39" customFormat="1" ht="14.25" customHeight="1" spans="1:3">
      <c r="A942" s="176" t="s">
        <v>772</v>
      </c>
      <c r="B942" s="166">
        <v>0</v>
      </c>
      <c r="C942" s="167"/>
    </row>
    <row r="943" s="39" customFormat="1" ht="14.25" customHeight="1" spans="1:3">
      <c r="A943" s="176" t="s">
        <v>773</v>
      </c>
      <c r="B943" s="166">
        <v>3657</v>
      </c>
      <c r="C943" s="167"/>
    </row>
    <row r="944" s="39" customFormat="1" ht="14.25" customHeight="1" spans="1:3">
      <c r="A944" s="176" t="s">
        <v>774</v>
      </c>
      <c r="B944" s="166">
        <v>2306</v>
      </c>
      <c r="C944" s="167"/>
    </row>
    <row r="945" s="39" customFormat="1" ht="14.25" customHeight="1" spans="1:3">
      <c r="A945" s="176" t="s">
        <v>775</v>
      </c>
      <c r="B945" s="166">
        <v>0</v>
      </c>
      <c r="C945" s="167"/>
    </row>
    <row r="946" s="39" customFormat="1" ht="14.25" customHeight="1" spans="1:3">
      <c r="A946" s="176" t="s">
        <v>776</v>
      </c>
      <c r="B946" s="166">
        <v>1988</v>
      </c>
      <c r="C946" s="167"/>
    </row>
    <row r="947" s="39" customFormat="1" ht="14.25" customHeight="1" spans="1:3">
      <c r="A947" s="176" t="s">
        <v>777</v>
      </c>
      <c r="B947" s="166">
        <v>0</v>
      </c>
      <c r="C947" s="167"/>
    </row>
    <row r="948" s="39" customFormat="1" ht="14.25" customHeight="1" spans="1:3">
      <c r="A948" s="176" t="s">
        <v>778</v>
      </c>
      <c r="B948" s="166">
        <v>0</v>
      </c>
      <c r="C948" s="167"/>
    </row>
    <row r="949" s="39" customFormat="1" ht="14.25" customHeight="1" spans="1:3">
      <c r="A949" s="176" t="s">
        <v>779</v>
      </c>
      <c r="B949" s="166">
        <v>318</v>
      </c>
      <c r="C949" s="167"/>
    </row>
    <row r="950" s="39" customFormat="1" ht="14.25" customHeight="1" spans="1:3">
      <c r="A950" s="176" t="s">
        <v>780</v>
      </c>
      <c r="B950" s="166">
        <v>0</v>
      </c>
      <c r="C950" s="167"/>
    </row>
    <row r="951" s="39" customFormat="1" ht="14.25" customHeight="1" spans="1:3">
      <c r="A951" s="176" t="s">
        <v>781</v>
      </c>
      <c r="B951" s="166">
        <v>0</v>
      </c>
      <c r="C951" s="167"/>
    </row>
    <row r="952" s="39" customFormat="1" ht="14.25" customHeight="1" spans="1:3">
      <c r="A952" s="176" t="s">
        <v>782</v>
      </c>
      <c r="B952" s="166">
        <v>0</v>
      </c>
      <c r="C952" s="167"/>
    </row>
    <row r="953" s="39" customFormat="1" ht="14.25" customHeight="1" spans="1:3">
      <c r="A953" s="176" t="s">
        <v>783</v>
      </c>
      <c r="B953" s="166">
        <v>37317</v>
      </c>
      <c r="C953" s="167"/>
    </row>
    <row r="954" s="39" customFormat="1" ht="14.25" customHeight="1" spans="1:3">
      <c r="A954" s="176" t="s">
        <v>784</v>
      </c>
      <c r="B954" s="166">
        <v>0</v>
      </c>
      <c r="C954" s="167"/>
    </row>
    <row r="955" s="39" customFormat="1" ht="14.25" customHeight="1" spans="1:3">
      <c r="A955" s="176" t="s">
        <v>785</v>
      </c>
      <c r="B955" s="166">
        <v>37317</v>
      </c>
      <c r="C955" s="167"/>
    </row>
    <row r="956" s="39" customFormat="1" ht="14.25" customHeight="1" spans="1:3">
      <c r="A956" s="176" t="s">
        <v>786</v>
      </c>
      <c r="B956" s="166">
        <v>28533</v>
      </c>
      <c r="C956" s="167"/>
    </row>
    <row r="957" s="39" customFormat="1" ht="14.25" customHeight="1" spans="1:3">
      <c r="A957" s="176" t="s">
        <v>787</v>
      </c>
      <c r="B957" s="166">
        <v>7301</v>
      </c>
      <c r="C957" s="167"/>
    </row>
    <row r="958" s="39" customFormat="1" ht="14.25" customHeight="1" spans="1:3">
      <c r="A958" s="176" t="s">
        <v>64</v>
      </c>
      <c r="B958" s="166">
        <v>268</v>
      </c>
      <c r="C958" s="167"/>
    </row>
    <row r="959" s="39" customFormat="1" ht="14.25" customHeight="1" spans="1:3">
      <c r="A959" s="176" t="s">
        <v>65</v>
      </c>
      <c r="B959" s="166">
        <v>0</v>
      </c>
      <c r="C959" s="167"/>
    </row>
    <row r="960" s="39" customFormat="1" ht="14.25" customHeight="1" spans="1:3">
      <c r="A960" s="176" t="s">
        <v>66</v>
      </c>
      <c r="B960" s="166">
        <v>0</v>
      </c>
      <c r="C960" s="167"/>
    </row>
    <row r="961" s="39" customFormat="1" ht="14.25" customHeight="1" spans="1:3">
      <c r="A961" s="176" t="s">
        <v>788</v>
      </c>
      <c r="B961" s="166">
        <v>3471</v>
      </c>
      <c r="C961" s="167"/>
    </row>
    <row r="962" s="39" customFormat="1" ht="14.25" customHeight="1" spans="1:3">
      <c r="A962" s="176" t="s">
        <v>789</v>
      </c>
      <c r="B962" s="166">
        <v>1500</v>
      </c>
      <c r="C962" s="167"/>
    </row>
    <row r="963" s="39" customFormat="1" ht="14.25" customHeight="1" spans="1:3">
      <c r="A963" s="176" t="s">
        <v>790</v>
      </c>
      <c r="B963" s="166">
        <v>0</v>
      </c>
      <c r="C963" s="167"/>
    </row>
    <row r="964" s="39" customFormat="1" ht="14.25" customHeight="1" spans="1:3">
      <c r="A964" s="176" t="s">
        <v>791</v>
      </c>
      <c r="B964" s="166">
        <v>655</v>
      </c>
      <c r="C964" s="167"/>
    </row>
    <row r="965" s="39" customFormat="1" ht="14.25" customHeight="1" spans="1:3">
      <c r="A965" s="176" t="s">
        <v>792</v>
      </c>
      <c r="B965" s="166">
        <v>0</v>
      </c>
      <c r="C965" s="167"/>
    </row>
    <row r="966" s="39" customFormat="1" ht="14.25" customHeight="1" spans="1:3">
      <c r="A966" s="176" t="s">
        <v>793</v>
      </c>
      <c r="B966" s="166">
        <v>10</v>
      </c>
      <c r="C966" s="167"/>
    </row>
    <row r="967" s="39" customFormat="1" ht="14.25" customHeight="1" spans="1:3">
      <c r="A967" s="176" t="s">
        <v>794</v>
      </c>
      <c r="B967" s="166">
        <v>0</v>
      </c>
      <c r="C967" s="167"/>
    </row>
    <row r="968" s="39" customFormat="1" ht="14.25" customHeight="1" spans="1:3">
      <c r="A968" s="176" t="s">
        <v>795</v>
      </c>
      <c r="B968" s="166">
        <v>0</v>
      </c>
      <c r="C968" s="167"/>
    </row>
    <row r="969" s="39" customFormat="1" ht="14.25" customHeight="1" spans="1:3">
      <c r="A969" s="176" t="s">
        <v>796</v>
      </c>
      <c r="B969" s="166">
        <v>0</v>
      </c>
      <c r="C969" s="167"/>
    </row>
    <row r="970" s="39" customFormat="1" ht="14.25" customHeight="1" spans="1:3">
      <c r="A970" s="176" t="s">
        <v>797</v>
      </c>
      <c r="B970" s="166">
        <v>0</v>
      </c>
      <c r="C970" s="167"/>
    </row>
    <row r="971" s="39" customFormat="1" ht="14.25" customHeight="1" spans="1:3">
      <c r="A971" s="176" t="s">
        <v>798</v>
      </c>
      <c r="B971" s="166">
        <v>0</v>
      </c>
      <c r="C971" s="167"/>
    </row>
    <row r="972" s="39" customFormat="1" ht="14.25" customHeight="1" spans="1:3">
      <c r="A972" s="176" t="s">
        <v>799</v>
      </c>
      <c r="B972" s="166">
        <v>0</v>
      </c>
      <c r="C972" s="167"/>
    </row>
    <row r="973" s="39" customFormat="1" ht="14.25" customHeight="1" spans="1:3">
      <c r="A973" s="176" t="s">
        <v>800</v>
      </c>
      <c r="B973" s="166">
        <v>0</v>
      </c>
      <c r="C973" s="167"/>
    </row>
    <row r="974" s="39" customFormat="1" ht="14.25" customHeight="1" spans="1:3">
      <c r="A974" s="176" t="s">
        <v>801</v>
      </c>
      <c r="B974" s="166">
        <v>60</v>
      </c>
      <c r="C974" s="167"/>
    </row>
    <row r="975" s="39" customFormat="1" ht="14.25" customHeight="1" spans="1:3">
      <c r="A975" s="176" t="s">
        <v>802</v>
      </c>
      <c r="B975" s="166">
        <v>0</v>
      </c>
      <c r="C975" s="167"/>
    </row>
    <row r="976" s="39" customFormat="1" ht="14.25" customHeight="1" spans="1:3">
      <c r="A976" s="176" t="s">
        <v>803</v>
      </c>
      <c r="B976" s="166">
        <v>0</v>
      </c>
      <c r="C976" s="167"/>
    </row>
    <row r="977" s="39" customFormat="1" ht="14.25" customHeight="1" spans="1:3">
      <c r="A977" s="176" t="s">
        <v>804</v>
      </c>
      <c r="B977" s="166">
        <v>0</v>
      </c>
      <c r="C977" s="167"/>
    </row>
    <row r="978" s="39" customFormat="1" ht="14.25" customHeight="1" spans="1:3">
      <c r="A978" s="176" t="s">
        <v>805</v>
      </c>
      <c r="B978" s="166">
        <v>1337</v>
      </c>
      <c r="C978" s="167"/>
    </row>
    <row r="979" s="39" customFormat="1" ht="14.25" customHeight="1" spans="1:3">
      <c r="A979" s="176" t="s">
        <v>806</v>
      </c>
      <c r="B979" s="166">
        <v>0</v>
      </c>
      <c r="C979" s="167"/>
    </row>
    <row r="980" s="39" customFormat="1" ht="14.25" customHeight="1" spans="1:3">
      <c r="A980" s="176" t="s">
        <v>64</v>
      </c>
      <c r="B980" s="166">
        <v>0</v>
      </c>
      <c r="C980" s="167"/>
    </row>
    <row r="981" s="39" customFormat="1" ht="14.25" customHeight="1" spans="1:3">
      <c r="A981" s="176" t="s">
        <v>65</v>
      </c>
      <c r="B981" s="166">
        <v>0</v>
      </c>
      <c r="C981" s="167"/>
    </row>
    <row r="982" s="39" customFormat="1" ht="14.25" customHeight="1" spans="1:3">
      <c r="A982" s="176" t="s">
        <v>66</v>
      </c>
      <c r="B982" s="166">
        <v>0</v>
      </c>
      <c r="C982" s="167"/>
    </row>
    <row r="983" s="39" customFormat="1" ht="14.25" customHeight="1" spans="1:3">
      <c r="A983" s="176" t="s">
        <v>807</v>
      </c>
      <c r="B983" s="166">
        <v>0</v>
      </c>
      <c r="C983" s="167"/>
    </row>
    <row r="984" s="39" customFormat="1" ht="14.25" customHeight="1" spans="1:3">
      <c r="A984" s="176" t="s">
        <v>808</v>
      </c>
      <c r="B984" s="166">
        <v>0</v>
      </c>
      <c r="C984" s="167"/>
    </row>
    <row r="985" s="39" customFormat="1" ht="14.25" customHeight="1" spans="1:3">
      <c r="A985" s="176" t="s">
        <v>809</v>
      </c>
      <c r="B985" s="166">
        <v>0</v>
      </c>
      <c r="C985" s="167"/>
    </row>
    <row r="986" s="39" customFormat="1" ht="14.25" customHeight="1" spans="1:3">
      <c r="A986" s="176" t="s">
        <v>810</v>
      </c>
      <c r="B986" s="166">
        <v>0</v>
      </c>
      <c r="C986" s="167"/>
    </row>
    <row r="987" s="39" customFormat="1" ht="14.25" customHeight="1" spans="1:3">
      <c r="A987" s="176" t="s">
        <v>811</v>
      </c>
      <c r="B987" s="166">
        <v>0</v>
      </c>
      <c r="C987" s="167"/>
    </row>
    <row r="988" s="39" customFormat="1" ht="14.25" customHeight="1" spans="1:3">
      <c r="A988" s="176" t="s">
        <v>812</v>
      </c>
      <c r="B988" s="166">
        <v>0</v>
      </c>
      <c r="C988" s="167"/>
    </row>
    <row r="989" s="39" customFormat="1" ht="14.25" customHeight="1" spans="1:3">
      <c r="A989" s="176" t="s">
        <v>813</v>
      </c>
      <c r="B989" s="166">
        <v>0</v>
      </c>
      <c r="C989" s="167"/>
    </row>
    <row r="990" s="39" customFormat="1" ht="14.25" customHeight="1" spans="1:3">
      <c r="A990" s="176" t="s">
        <v>64</v>
      </c>
      <c r="B990" s="166">
        <v>0</v>
      </c>
      <c r="C990" s="167"/>
    </row>
    <row r="991" s="39" customFormat="1" ht="14.25" customHeight="1" spans="1:3">
      <c r="A991" s="176" t="s">
        <v>65</v>
      </c>
      <c r="B991" s="166">
        <v>0</v>
      </c>
      <c r="C991" s="167"/>
    </row>
    <row r="992" s="39" customFormat="1" ht="14.25" customHeight="1" spans="1:3">
      <c r="A992" s="176" t="s">
        <v>66</v>
      </c>
      <c r="B992" s="166">
        <v>0</v>
      </c>
      <c r="C992" s="167"/>
    </row>
    <row r="993" s="39" customFormat="1" ht="14.25" customHeight="1" spans="1:3">
      <c r="A993" s="176" t="s">
        <v>814</v>
      </c>
      <c r="B993" s="166">
        <v>0</v>
      </c>
      <c r="C993" s="167"/>
    </row>
    <row r="994" s="39" customFormat="1" ht="14.25" customHeight="1" spans="1:3">
      <c r="A994" s="176" t="s">
        <v>815</v>
      </c>
      <c r="B994" s="166">
        <v>0</v>
      </c>
      <c r="C994" s="167"/>
    </row>
    <row r="995" s="39" customFormat="1" ht="14.25" customHeight="1" spans="1:3">
      <c r="A995" s="176" t="s">
        <v>816</v>
      </c>
      <c r="B995" s="166">
        <v>0</v>
      </c>
      <c r="C995" s="167"/>
    </row>
    <row r="996" s="39" customFormat="1" ht="14.25" customHeight="1" spans="1:3">
      <c r="A996" s="176" t="s">
        <v>817</v>
      </c>
      <c r="B996" s="166">
        <v>0</v>
      </c>
      <c r="C996" s="167"/>
    </row>
    <row r="997" s="39" customFormat="1" ht="14.25" customHeight="1" spans="1:3">
      <c r="A997" s="176" t="s">
        <v>818</v>
      </c>
      <c r="B997" s="166">
        <v>0</v>
      </c>
      <c r="C997" s="167"/>
    </row>
    <row r="998" s="39" customFormat="1" ht="14.25" customHeight="1" spans="1:3">
      <c r="A998" s="176" t="s">
        <v>819</v>
      </c>
      <c r="B998" s="166">
        <v>0</v>
      </c>
      <c r="C998" s="167"/>
    </row>
    <row r="999" s="39" customFormat="1" ht="14.25" customHeight="1" spans="1:3">
      <c r="A999" s="176" t="s">
        <v>820</v>
      </c>
      <c r="B999" s="166">
        <v>0</v>
      </c>
      <c r="C999" s="167"/>
    </row>
    <row r="1000" s="39" customFormat="1" ht="14.25" customHeight="1" spans="1:3">
      <c r="A1000" s="176" t="s">
        <v>64</v>
      </c>
      <c r="B1000" s="166">
        <v>0</v>
      </c>
      <c r="C1000" s="167"/>
    </row>
    <row r="1001" s="39" customFormat="1" ht="14.25" customHeight="1" spans="1:3">
      <c r="A1001" s="176" t="s">
        <v>65</v>
      </c>
      <c r="B1001" s="166">
        <v>0</v>
      </c>
      <c r="C1001" s="167"/>
    </row>
    <row r="1002" s="39" customFormat="1" ht="14.25" customHeight="1" spans="1:3">
      <c r="A1002" s="176" t="s">
        <v>66</v>
      </c>
      <c r="B1002" s="166">
        <v>0</v>
      </c>
      <c r="C1002" s="167"/>
    </row>
    <row r="1003" s="39" customFormat="1" ht="14.25" customHeight="1" spans="1:3">
      <c r="A1003" s="176" t="s">
        <v>811</v>
      </c>
      <c r="B1003" s="166">
        <v>0</v>
      </c>
      <c r="C1003" s="167"/>
    </row>
    <row r="1004" s="39" customFormat="1" ht="14.25" customHeight="1" spans="1:3">
      <c r="A1004" s="176" t="s">
        <v>821</v>
      </c>
      <c r="B1004" s="166">
        <v>0</v>
      </c>
      <c r="C1004" s="167"/>
    </row>
    <row r="1005" s="39" customFormat="1" ht="14.25" customHeight="1" spans="1:3">
      <c r="A1005" s="176" t="s">
        <v>822</v>
      </c>
      <c r="B1005" s="166">
        <v>0</v>
      </c>
      <c r="C1005" s="167"/>
    </row>
    <row r="1006" s="39" customFormat="1" ht="14.25" customHeight="1" spans="1:3">
      <c r="A1006" s="176" t="s">
        <v>823</v>
      </c>
      <c r="B1006" s="166">
        <v>9089</v>
      </c>
      <c r="C1006" s="167"/>
    </row>
    <row r="1007" s="39" customFormat="1" ht="14.25" customHeight="1" spans="1:3">
      <c r="A1007" s="176" t="s">
        <v>824</v>
      </c>
      <c r="B1007" s="166">
        <v>5889</v>
      </c>
      <c r="C1007" s="167"/>
    </row>
    <row r="1008" s="39" customFormat="1" ht="14.25" customHeight="1" spans="1:3">
      <c r="A1008" s="176" t="s">
        <v>825</v>
      </c>
      <c r="B1008" s="166">
        <v>3200</v>
      </c>
      <c r="C1008" s="167"/>
    </row>
    <row r="1009" s="39" customFormat="1" ht="14.25" customHeight="1" spans="1:3">
      <c r="A1009" s="176" t="s">
        <v>826</v>
      </c>
      <c r="B1009" s="166">
        <v>0</v>
      </c>
      <c r="C1009" s="167"/>
    </row>
    <row r="1010" s="39" customFormat="1" ht="14.25" customHeight="1" spans="1:3">
      <c r="A1010" s="176" t="s">
        <v>827</v>
      </c>
      <c r="B1010" s="166">
        <v>0</v>
      </c>
      <c r="C1010" s="167"/>
    </row>
    <row r="1011" s="39" customFormat="1" ht="14.25" customHeight="1" spans="1:3">
      <c r="A1011" s="176" t="s">
        <v>828</v>
      </c>
      <c r="B1011" s="166">
        <v>12143</v>
      </c>
      <c r="C1011" s="167"/>
    </row>
    <row r="1012" s="39" customFormat="1" ht="14.25" customHeight="1" spans="1:3">
      <c r="A1012" s="176" t="s">
        <v>829</v>
      </c>
      <c r="B1012" s="166">
        <v>0</v>
      </c>
      <c r="C1012" s="167"/>
    </row>
    <row r="1013" s="39" customFormat="1" ht="14.25" customHeight="1" spans="1:3">
      <c r="A1013" s="176" t="s">
        <v>830</v>
      </c>
      <c r="B1013" s="166">
        <v>12143</v>
      </c>
      <c r="C1013" s="167"/>
    </row>
    <row r="1014" s="39" customFormat="1" ht="14.25" customHeight="1" spans="1:3">
      <c r="A1014" s="176" t="s">
        <v>831</v>
      </c>
      <c r="B1014" s="166">
        <v>1988</v>
      </c>
      <c r="C1014" s="167"/>
    </row>
    <row r="1015" s="39" customFormat="1" ht="14.25" customHeight="1" spans="1:3">
      <c r="A1015" s="176" t="s">
        <v>832</v>
      </c>
      <c r="B1015" s="166">
        <v>0</v>
      </c>
      <c r="C1015" s="167"/>
    </row>
    <row r="1016" s="39" customFormat="1" ht="14.25" customHeight="1" spans="1:3">
      <c r="A1016" s="176" t="s">
        <v>64</v>
      </c>
      <c r="B1016" s="166">
        <v>0</v>
      </c>
      <c r="C1016" s="167"/>
    </row>
    <row r="1017" s="39" customFormat="1" ht="14.25" customHeight="1" spans="1:3">
      <c r="A1017" s="176" t="s">
        <v>65</v>
      </c>
      <c r="B1017" s="166">
        <v>0</v>
      </c>
      <c r="C1017" s="167"/>
    </row>
    <row r="1018" s="39" customFormat="1" ht="14.25" customHeight="1" spans="1:3">
      <c r="A1018" s="176" t="s">
        <v>66</v>
      </c>
      <c r="B1018" s="166">
        <v>0</v>
      </c>
      <c r="C1018" s="167"/>
    </row>
    <row r="1019" s="39" customFormat="1" ht="14.25" customHeight="1" spans="1:3">
      <c r="A1019" s="176" t="s">
        <v>833</v>
      </c>
      <c r="B1019" s="166">
        <v>0</v>
      </c>
      <c r="C1019" s="167"/>
    </row>
    <row r="1020" s="39" customFormat="1" ht="14.25" customHeight="1" spans="1:3">
      <c r="A1020" s="176" t="s">
        <v>834</v>
      </c>
      <c r="B1020" s="166">
        <v>0</v>
      </c>
      <c r="C1020" s="167"/>
    </row>
    <row r="1021" s="39" customFormat="1" ht="14.25" customHeight="1" spans="1:3">
      <c r="A1021" s="176" t="s">
        <v>835</v>
      </c>
      <c r="B1021" s="166">
        <v>0</v>
      </c>
      <c r="C1021" s="167"/>
    </row>
    <row r="1022" s="39" customFormat="1" ht="14.25" customHeight="1" spans="1:3">
      <c r="A1022" s="176" t="s">
        <v>836</v>
      </c>
      <c r="B1022" s="166">
        <v>0</v>
      </c>
      <c r="C1022" s="167"/>
    </row>
    <row r="1023" s="39" customFormat="1" ht="14.25" customHeight="1" spans="1:3">
      <c r="A1023" s="176" t="s">
        <v>837</v>
      </c>
      <c r="B1023" s="166">
        <v>0</v>
      </c>
      <c r="C1023" s="167"/>
    </row>
    <row r="1024" s="39" customFormat="1" ht="14.25" customHeight="1" spans="1:3">
      <c r="A1024" s="176" t="s">
        <v>838</v>
      </c>
      <c r="B1024" s="166">
        <v>0</v>
      </c>
      <c r="C1024" s="167"/>
    </row>
    <row r="1025" s="39" customFormat="1" ht="14.25" customHeight="1" spans="1:3">
      <c r="A1025" s="176" t="s">
        <v>839</v>
      </c>
      <c r="B1025" s="166">
        <v>0</v>
      </c>
      <c r="C1025" s="167"/>
    </row>
    <row r="1026" s="39" customFormat="1" ht="14.25" customHeight="1" spans="1:3">
      <c r="A1026" s="176" t="s">
        <v>64</v>
      </c>
      <c r="B1026" s="166">
        <v>0</v>
      </c>
      <c r="C1026" s="167"/>
    </row>
    <row r="1027" s="39" customFormat="1" ht="14.25" customHeight="1" spans="1:3">
      <c r="A1027" s="176" t="s">
        <v>65</v>
      </c>
      <c r="B1027" s="166">
        <v>0</v>
      </c>
      <c r="C1027" s="167"/>
    </row>
    <row r="1028" s="39" customFormat="1" ht="14.25" customHeight="1" spans="1:3">
      <c r="A1028" s="176" t="s">
        <v>66</v>
      </c>
      <c r="B1028" s="166">
        <v>0</v>
      </c>
      <c r="C1028" s="167"/>
    </row>
    <row r="1029" s="39" customFormat="1" ht="14.25" customHeight="1" spans="1:3">
      <c r="A1029" s="176" t="s">
        <v>840</v>
      </c>
      <c r="B1029" s="166">
        <v>0</v>
      </c>
      <c r="C1029" s="167"/>
    </row>
    <row r="1030" s="39" customFormat="1" ht="14.25" customHeight="1" spans="1:3">
      <c r="A1030" s="176" t="s">
        <v>841</v>
      </c>
      <c r="B1030" s="166">
        <v>0</v>
      </c>
      <c r="C1030" s="167"/>
    </row>
    <row r="1031" s="39" customFormat="1" ht="14.25" customHeight="1" spans="1:3">
      <c r="A1031" s="176" t="s">
        <v>842</v>
      </c>
      <c r="B1031" s="166">
        <v>0</v>
      </c>
      <c r="C1031" s="167"/>
    </row>
    <row r="1032" s="39" customFormat="1" ht="14.25" customHeight="1" spans="1:3">
      <c r="A1032" s="176" t="s">
        <v>843</v>
      </c>
      <c r="B1032" s="166">
        <v>0</v>
      </c>
      <c r="C1032" s="167"/>
    </row>
    <row r="1033" s="39" customFormat="1" ht="14.25" customHeight="1" spans="1:3">
      <c r="A1033" s="176" t="s">
        <v>844</v>
      </c>
      <c r="B1033" s="166">
        <v>0</v>
      </c>
      <c r="C1033" s="167"/>
    </row>
    <row r="1034" s="39" customFormat="1" ht="14.25" customHeight="1" spans="1:3">
      <c r="A1034" s="176" t="s">
        <v>845</v>
      </c>
      <c r="B1034" s="166">
        <v>0</v>
      </c>
      <c r="C1034" s="167"/>
    </row>
    <row r="1035" s="39" customFormat="1" ht="14.25" customHeight="1" spans="1:3">
      <c r="A1035" s="176" t="s">
        <v>846</v>
      </c>
      <c r="B1035" s="166">
        <v>0</v>
      </c>
      <c r="C1035" s="167"/>
    </row>
    <row r="1036" s="39" customFormat="1" ht="14.25" customHeight="1" spans="1:3">
      <c r="A1036" s="176" t="s">
        <v>847</v>
      </c>
      <c r="B1036" s="166">
        <v>0</v>
      </c>
      <c r="C1036" s="167"/>
    </row>
    <row r="1037" s="39" customFormat="1" ht="14.25" customHeight="1" spans="1:3">
      <c r="A1037" s="176" t="s">
        <v>848</v>
      </c>
      <c r="B1037" s="166">
        <v>0</v>
      </c>
      <c r="C1037" s="167"/>
    </row>
    <row r="1038" s="39" customFormat="1" ht="14.25" customHeight="1" spans="1:3">
      <c r="A1038" s="176" t="s">
        <v>849</v>
      </c>
      <c r="B1038" s="166">
        <v>0</v>
      </c>
      <c r="C1038" s="167"/>
    </row>
    <row r="1039" s="39" customFormat="1" ht="14.25" customHeight="1" spans="1:3">
      <c r="A1039" s="176" t="s">
        <v>850</v>
      </c>
      <c r="B1039" s="166">
        <v>0</v>
      </c>
      <c r="C1039" s="167"/>
    </row>
    <row r="1040" s="39" customFormat="1" ht="14.25" customHeight="1" spans="1:3">
      <c r="A1040" s="176" t="s">
        <v>851</v>
      </c>
      <c r="B1040" s="166">
        <v>0</v>
      </c>
      <c r="C1040" s="167"/>
    </row>
    <row r="1041" s="39" customFormat="1" ht="14.25" customHeight="1" spans="1:3">
      <c r="A1041" s="176" t="s">
        <v>852</v>
      </c>
      <c r="B1041" s="166">
        <v>0</v>
      </c>
      <c r="C1041" s="167"/>
    </row>
    <row r="1042" s="39" customFormat="1" ht="14.25" customHeight="1" spans="1:3">
      <c r="A1042" s="176" t="s">
        <v>64</v>
      </c>
      <c r="B1042" s="166">
        <v>0</v>
      </c>
      <c r="C1042" s="167"/>
    </row>
    <row r="1043" s="39" customFormat="1" ht="14.25" customHeight="1" spans="1:3">
      <c r="A1043" s="176" t="s">
        <v>65</v>
      </c>
      <c r="B1043" s="166">
        <v>0</v>
      </c>
      <c r="C1043" s="167"/>
    </row>
    <row r="1044" s="39" customFormat="1" ht="14.25" customHeight="1" spans="1:3">
      <c r="A1044" s="176" t="s">
        <v>66</v>
      </c>
      <c r="B1044" s="166">
        <v>0</v>
      </c>
      <c r="C1044" s="167"/>
    </row>
    <row r="1045" s="39" customFormat="1" ht="14.25" customHeight="1" spans="1:3">
      <c r="A1045" s="176" t="s">
        <v>853</v>
      </c>
      <c r="B1045" s="166">
        <v>0</v>
      </c>
      <c r="C1045" s="167"/>
    </row>
    <row r="1046" s="39" customFormat="1" ht="14.25" customHeight="1" spans="1:3">
      <c r="A1046" s="176" t="s">
        <v>854</v>
      </c>
      <c r="B1046" s="166">
        <v>1216</v>
      </c>
      <c r="C1046" s="167"/>
    </row>
    <row r="1047" s="39" customFormat="1" ht="14.25" customHeight="1" spans="1:3">
      <c r="A1047" s="176" t="s">
        <v>64</v>
      </c>
      <c r="B1047" s="166">
        <v>238</v>
      </c>
      <c r="C1047" s="167"/>
    </row>
    <row r="1048" s="39" customFormat="1" ht="14.25" customHeight="1" spans="1:3">
      <c r="A1048" s="176" t="s">
        <v>65</v>
      </c>
      <c r="B1048" s="166">
        <v>0</v>
      </c>
      <c r="C1048" s="167"/>
    </row>
    <row r="1049" s="39" customFormat="1" ht="14.25" customHeight="1" spans="1:3">
      <c r="A1049" s="176" t="s">
        <v>66</v>
      </c>
      <c r="B1049" s="166">
        <v>0</v>
      </c>
      <c r="C1049" s="167"/>
    </row>
    <row r="1050" s="39" customFormat="1" ht="14.25" customHeight="1" spans="1:3">
      <c r="A1050" s="176" t="s">
        <v>855</v>
      </c>
      <c r="B1050" s="166">
        <v>0</v>
      </c>
      <c r="C1050" s="167"/>
    </row>
    <row r="1051" s="39" customFormat="1" ht="14.25" customHeight="1" spans="1:3">
      <c r="A1051" s="176" t="s">
        <v>856</v>
      </c>
      <c r="B1051" s="166">
        <v>0</v>
      </c>
      <c r="C1051" s="167"/>
    </row>
    <row r="1052" s="39" customFormat="1" ht="14.25" customHeight="1" spans="1:3">
      <c r="A1052" s="176" t="s">
        <v>857</v>
      </c>
      <c r="B1052" s="166">
        <v>0</v>
      </c>
      <c r="C1052" s="167"/>
    </row>
    <row r="1053" s="39" customFormat="1" ht="14.25" customHeight="1" spans="1:3">
      <c r="A1053" s="176" t="s">
        <v>858</v>
      </c>
      <c r="B1053" s="166">
        <v>0</v>
      </c>
      <c r="C1053" s="167"/>
    </row>
    <row r="1054" s="39" customFormat="1" ht="14.25" customHeight="1" spans="1:3">
      <c r="A1054" s="176" t="s">
        <v>859</v>
      </c>
      <c r="B1054" s="166">
        <v>978</v>
      </c>
      <c r="C1054" s="167"/>
    </row>
    <row r="1055" s="39" customFormat="1" ht="14.25" customHeight="1" spans="1:3">
      <c r="A1055" s="176" t="s">
        <v>73</v>
      </c>
      <c r="B1055" s="166">
        <v>0</v>
      </c>
      <c r="C1055" s="167"/>
    </row>
    <row r="1056" s="39" customFormat="1" ht="14.25" customHeight="1" spans="1:3">
      <c r="A1056" s="176" t="s">
        <v>860</v>
      </c>
      <c r="B1056" s="166">
        <v>0</v>
      </c>
      <c r="C1056" s="167"/>
    </row>
    <row r="1057" s="39" customFormat="1" ht="14.25" customHeight="1" spans="1:3">
      <c r="A1057" s="176" t="s">
        <v>861</v>
      </c>
      <c r="B1057" s="166">
        <v>0</v>
      </c>
      <c r="C1057" s="167"/>
    </row>
    <row r="1058" s="39" customFormat="1" ht="14.25" customHeight="1" spans="1:3">
      <c r="A1058" s="176" t="s">
        <v>64</v>
      </c>
      <c r="B1058" s="166">
        <v>0</v>
      </c>
      <c r="C1058" s="167"/>
    </row>
    <row r="1059" s="39" customFormat="1" ht="14.25" customHeight="1" spans="1:3">
      <c r="A1059" s="176" t="s">
        <v>65</v>
      </c>
      <c r="B1059" s="166">
        <v>0</v>
      </c>
      <c r="C1059" s="167"/>
    </row>
    <row r="1060" s="39" customFormat="1" ht="14.25" customHeight="1" spans="1:3">
      <c r="A1060" s="176" t="s">
        <v>66</v>
      </c>
      <c r="B1060" s="166">
        <v>0</v>
      </c>
      <c r="C1060" s="167"/>
    </row>
    <row r="1061" s="39" customFormat="1" ht="14.25" customHeight="1" spans="1:3">
      <c r="A1061" s="176" t="s">
        <v>862</v>
      </c>
      <c r="B1061" s="166">
        <v>0</v>
      </c>
      <c r="C1061" s="167"/>
    </row>
    <row r="1062" s="39" customFormat="1" ht="14.25" customHeight="1" spans="1:3">
      <c r="A1062" s="176" t="s">
        <v>863</v>
      </c>
      <c r="B1062" s="166">
        <v>0</v>
      </c>
      <c r="C1062" s="167"/>
    </row>
    <row r="1063" s="39" customFormat="1" ht="14.25" customHeight="1" spans="1:3">
      <c r="A1063" s="176" t="s">
        <v>864</v>
      </c>
      <c r="B1063" s="166">
        <v>0</v>
      </c>
      <c r="C1063" s="167"/>
    </row>
    <row r="1064" s="39" customFormat="1" ht="14.25" customHeight="1" spans="1:3">
      <c r="A1064" s="176" t="s">
        <v>865</v>
      </c>
      <c r="B1064" s="166">
        <v>74</v>
      </c>
      <c r="C1064" s="167"/>
    </row>
    <row r="1065" s="39" customFormat="1" ht="14.25" customHeight="1" spans="1:3">
      <c r="A1065" s="176" t="s">
        <v>64</v>
      </c>
      <c r="B1065" s="166">
        <v>42</v>
      </c>
      <c r="C1065" s="167"/>
    </row>
    <row r="1066" s="39" customFormat="1" ht="14.25" customHeight="1" spans="1:3">
      <c r="A1066" s="176" t="s">
        <v>65</v>
      </c>
      <c r="B1066" s="166">
        <v>12</v>
      </c>
      <c r="C1066" s="167"/>
    </row>
    <row r="1067" s="39" customFormat="1" ht="14.25" customHeight="1" spans="1:3">
      <c r="A1067" s="176" t="s">
        <v>66</v>
      </c>
      <c r="B1067" s="166">
        <v>0</v>
      </c>
      <c r="C1067" s="167"/>
    </row>
    <row r="1068" s="39" customFormat="1" ht="14.25" customHeight="1" spans="1:3">
      <c r="A1068" s="176" t="s">
        <v>866</v>
      </c>
      <c r="B1068" s="166">
        <v>0</v>
      </c>
      <c r="C1068" s="167"/>
    </row>
    <row r="1069" s="39" customFormat="1" ht="14.25" customHeight="1" spans="1:3">
      <c r="A1069" s="176" t="s">
        <v>867</v>
      </c>
      <c r="B1069" s="166">
        <v>0</v>
      </c>
      <c r="C1069" s="167"/>
    </row>
    <row r="1070" s="39" customFormat="1" ht="14.25" customHeight="1" spans="1:3">
      <c r="A1070" s="176" t="s">
        <v>868</v>
      </c>
      <c r="B1070" s="166">
        <v>0</v>
      </c>
      <c r="C1070" s="167"/>
    </row>
    <row r="1071" s="39" customFormat="1" ht="14.25" customHeight="1" spans="1:3">
      <c r="A1071" s="176" t="s">
        <v>869</v>
      </c>
      <c r="B1071" s="166">
        <v>20</v>
      </c>
      <c r="C1071" s="167"/>
    </row>
    <row r="1072" s="39" customFormat="1" ht="14.25" customHeight="1" spans="1:3">
      <c r="A1072" s="176" t="s">
        <v>870</v>
      </c>
      <c r="B1072" s="166">
        <v>698</v>
      </c>
      <c r="C1072" s="167"/>
    </row>
    <row r="1073" s="39" customFormat="1" ht="14.25" customHeight="1" spans="1:3">
      <c r="A1073" s="176" t="s">
        <v>871</v>
      </c>
      <c r="B1073" s="166">
        <v>0</v>
      </c>
      <c r="C1073" s="167"/>
    </row>
    <row r="1074" s="39" customFormat="1" ht="14.25" customHeight="1" spans="1:3">
      <c r="A1074" s="176" t="s">
        <v>872</v>
      </c>
      <c r="B1074" s="166">
        <v>0</v>
      </c>
      <c r="C1074" s="167"/>
    </row>
    <row r="1075" s="39" customFormat="1" ht="14.25" customHeight="1" spans="1:3">
      <c r="A1075" s="176" t="s">
        <v>873</v>
      </c>
      <c r="B1075" s="166">
        <v>0</v>
      </c>
      <c r="C1075" s="167"/>
    </row>
    <row r="1076" s="39" customFormat="1" ht="14.25" customHeight="1" spans="1:3">
      <c r="A1076" s="176" t="s">
        <v>874</v>
      </c>
      <c r="B1076" s="166">
        <v>0</v>
      </c>
      <c r="C1076" s="167"/>
    </row>
    <row r="1077" s="39" customFormat="1" ht="14.25" customHeight="1" spans="1:3">
      <c r="A1077" s="176" t="s">
        <v>875</v>
      </c>
      <c r="B1077" s="166">
        <v>698</v>
      </c>
      <c r="C1077" s="167"/>
    </row>
    <row r="1078" s="39" customFormat="1" ht="14.25" customHeight="1" spans="1:3">
      <c r="A1078" s="176" t="s">
        <v>876</v>
      </c>
      <c r="B1078" s="166">
        <v>1848</v>
      </c>
      <c r="C1078" s="167"/>
    </row>
    <row r="1079" s="39" customFormat="1" ht="14.25" customHeight="1" spans="1:3">
      <c r="A1079" s="176" t="s">
        <v>877</v>
      </c>
      <c r="B1079" s="166">
        <v>1053</v>
      </c>
      <c r="C1079" s="167"/>
    </row>
    <row r="1080" s="39" customFormat="1" ht="14.25" customHeight="1" spans="1:3">
      <c r="A1080" s="176" t="s">
        <v>64</v>
      </c>
      <c r="B1080" s="166">
        <v>119</v>
      </c>
      <c r="C1080" s="167"/>
    </row>
    <row r="1081" s="39" customFormat="1" ht="14.25" customHeight="1" spans="1:3">
      <c r="A1081" s="176" t="s">
        <v>65</v>
      </c>
      <c r="B1081" s="166">
        <v>0</v>
      </c>
      <c r="C1081" s="167"/>
    </row>
    <row r="1082" s="39" customFormat="1" ht="14.25" customHeight="1" spans="1:3">
      <c r="A1082" s="176" t="s">
        <v>66</v>
      </c>
      <c r="B1082" s="166">
        <v>0</v>
      </c>
      <c r="C1082" s="167"/>
    </row>
    <row r="1083" s="39" customFormat="1" ht="14.25" customHeight="1" spans="1:3">
      <c r="A1083" s="136" t="s">
        <v>878</v>
      </c>
      <c r="B1083" s="166">
        <v>0</v>
      </c>
      <c r="C1083" s="167"/>
    </row>
    <row r="1084" s="39" customFormat="1" ht="14.25" customHeight="1" spans="1:3">
      <c r="A1084" s="176" t="s">
        <v>879</v>
      </c>
      <c r="B1084" s="166">
        <v>0</v>
      </c>
      <c r="C1084" s="167"/>
    </row>
    <row r="1085" s="39" customFormat="1" ht="14.25" customHeight="1" spans="1:3">
      <c r="A1085" s="176" t="s">
        <v>880</v>
      </c>
      <c r="B1085" s="166">
        <v>0</v>
      </c>
      <c r="C1085" s="167"/>
    </row>
    <row r="1086" s="39" customFormat="1" ht="14.25" customHeight="1" spans="1:3">
      <c r="A1086" s="176" t="s">
        <v>881</v>
      </c>
      <c r="B1086" s="166">
        <v>0</v>
      </c>
      <c r="C1086" s="167"/>
    </row>
    <row r="1087" s="39" customFormat="1" ht="14.25" customHeight="1" spans="1:3">
      <c r="A1087" s="176" t="s">
        <v>73</v>
      </c>
      <c r="B1087" s="166">
        <v>0</v>
      </c>
      <c r="C1087" s="167"/>
    </row>
    <row r="1088" s="39" customFormat="1" ht="14.25" customHeight="1" spans="1:3">
      <c r="A1088" s="176" t="s">
        <v>882</v>
      </c>
      <c r="B1088" s="166">
        <v>934</v>
      </c>
      <c r="C1088" s="167"/>
    </row>
    <row r="1089" s="39" customFormat="1" ht="14.25" customHeight="1" spans="1:3">
      <c r="A1089" s="176" t="s">
        <v>883</v>
      </c>
      <c r="B1089" s="166">
        <v>68</v>
      </c>
      <c r="C1089" s="167"/>
    </row>
    <row r="1090" s="39" customFormat="1" ht="14.25" customHeight="1" spans="1:3">
      <c r="A1090" s="176" t="s">
        <v>64</v>
      </c>
      <c r="B1090" s="166">
        <v>68</v>
      </c>
      <c r="C1090" s="167"/>
    </row>
    <row r="1091" s="39" customFormat="1" ht="14.25" customHeight="1" spans="1:3">
      <c r="A1091" s="176" t="s">
        <v>65</v>
      </c>
      <c r="B1091" s="166">
        <v>0</v>
      </c>
      <c r="C1091" s="167"/>
    </row>
    <row r="1092" s="39" customFormat="1" ht="14.25" customHeight="1" spans="1:3">
      <c r="A1092" s="176" t="s">
        <v>66</v>
      </c>
      <c r="B1092" s="166">
        <v>0</v>
      </c>
      <c r="C1092" s="167"/>
    </row>
    <row r="1093" s="39" customFormat="1" ht="14.25" customHeight="1" spans="1:3">
      <c r="A1093" s="176" t="s">
        <v>884</v>
      </c>
      <c r="B1093" s="166">
        <v>0</v>
      </c>
      <c r="C1093" s="167"/>
    </row>
    <row r="1094" s="39" customFormat="1" ht="14.25" customHeight="1" spans="1:3">
      <c r="A1094" s="176" t="s">
        <v>885</v>
      </c>
      <c r="B1094" s="166">
        <v>0</v>
      </c>
      <c r="C1094" s="167"/>
    </row>
    <row r="1095" s="39" customFormat="1" ht="14.25" customHeight="1" spans="1:3">
      <c r="A1095" s="176" t="s">
        <v>886</v>
      </c>
      <c r="B1095" s="166">
        <v>727</v>
      </c>
      <c r="C1095" s="167"/>
    </row>
    <row r="1096" s="39" customFormat="1" ht="14.25" customHeight="1" spans="1:3">
      <c r="A1096" s="176" t="s">
        <v>887</v>
      </c>
      <c r="B1096" s="166">
        <v>0</v>
      </c>
      <c r="C1096" s="167"/>
    </row>
    <row r="1097" s="39" customFormat="1" ht="14.25" customHeight="1" spans="1:3">
      <c r="A1097" s="176" t="s">
        <v>888</v>
      </c>
      <c r="B1097" s="166">
        <v>727</v>
      </c>
      <c r="C1097" s="167"/>
    </row>
    <row r="1098" s="39" customFormat="1" ht="14.25" customHeight="1" spans="1:3">
      <c r="A1098" s="176" t="s">
        <v>889</v>
      </c>
      <c r="B1098" s="166">
        <v>0</v>
      </c>
      <c r="C1098" s="167"/>
    </row>
    <row r="1099" s="39" customFormat="1" ht="14.25" customHeight="1" spans="1:3">
      <c r="A1099" s="176" t="s">
        <v>890</v>
      </c>
      <c r="B1099" s="166">
        <v>0</v>
      </c>
      <c r="C1099" s="167"/>
    </row>
    <row r="1100" s="39" customFormat="1" ht="14.25" customHeight="1" spans="1:3">
      <c r="A1100" s="176" t="s">
        <v>64</v>
      </c>
      <c r="B1100" s="166">
        <v>0</v>
      </c>
      <c r="C1100" s="167"/>
    </row>
    <row r="1101" s="39" customFormat="1" ht="14.25" customHeight="1" spans="1:3">
      <c r="A1101" s="176" t="s">
        <v>65</v>
      </c>
      <c r="B1101" s="166">
        <v>0</v>
      </c>
      <c r="C1101" s="167"/>
    </row>
    <row r="1102" s="39" customFormat="1" ht="14.25" customHeight="1" spans="1:3">
      <c r="A1102" s="176" t="s">
        <v>66</v>
      </c>
      <c r="B1102" s="166">
        <v>0</v>
      </c>
      <c r="C1102" s="167"/>
    </row>
    <row r="1103" s="39" customFormat="1" ht="14.25" customHeight="1" spans="1:3">
      <c r="A1103" s="176" t="s">
        <v>891</v>
      </c>
      <c r="B1103" s="166">
        <v>0</v>
      </c>
      <c r="C1103" s="167"/>
    </row>
    <row r="1104" s="39" customFormat="1" ht="14.25" customHeight="1" spans="1:3">
      <c r="A1104" s="176" t="s">
        <v>73</v>
      </c>
      <c r="B1104" s="166">
        <v>0</v>
      </c>
      <c r="C1104" s="167"/>
    </row>
    <row r="1105" s="39" customFormat="1" ht="14.25" customHeight="1" spans="1:3">
      <c r="A1105" s="176" t="s">
        <v>892</v>
      </c>
      <c r="B1105" s="166">
        <v>0</v>
      </c>
      <c r="C1105" s="167"/>
    </row>
    <row r="1106" s="39" customFormat="1" ht="14.25" customHeight="1" spans="1:3">
      <c r="A1106" s="176" t="s">
        <v>893</v>
      </c>
      <c r="B1106" s="166">
        <v>0</v>
      </c>
      <c r="C1106" s="167"/>
    </row>
    <row r="1107" s="39" customFormat="1" ht="14.25" customHeight="1" spans="1:3">
      <c r="A1107" s="176" t="s">
        <v>894</v>
      </c>
      <c r="B1107" s="166">
        <v>0</v>
      </c>
      <c r="C1107" s="167"/>
    </row>
    <row r="1108" s="39" customFormat="1" ht="14.25" customHeight="1" spans="1:3">
      <c r="A1108" s="176" t="s">
        <v>895</v>
      </c>
      <c r="B1108" s="166">
        <v>0</v>
      </c>
      <c r="C1108" s="167"/>
    </row>
    <row r="1109" s="39" customFormat="1" ht="14.25" customHeight="1" spans="1:3">
      <c r="A1109" s="176" t="s">
        <v>896</v>
      </c>
      <c r="B1109" s="166">
        <v>0</v>
      </c>
      <c r="C1109" s="167"/>
    </row>
    <row r="1110" s="39" customFormat="1" ht="14.25" customHeight="1" spans="1:3">
      <c r="A1110" s="176" t="s">
        <v>897</v>
      </c>
      <c r="B1110" s="166">
        <v>0</v>
      </c>
      <c r="C1110" s="167"/>
    </row>
    <row r="1111" s="39" customFormat="1" ht="14.25" customHeight="1" spans="1:3">
      <c r="A1111" s="176" t="s">
        <v>898</v>
      </c>
      <c r="B1111" s="166">
        <v>0</v>
      </c>
      <c r="C1111" s="167"/>
    </row>
    <row r="1112" s="39" customFormat="1" ht="14.25" customHeight="1" spans="1:3">
      <c r="A1112" s="176" t="s">
        <v>899</v>
      </c>
      <c r="B1112" s="166">
        <v>0</v>
      </c>
      <c r="C1112" s="167"/>
    </row>
    <row r="1113" s="39" customFormat="1" ht="14.25" customHeight="1" spans="1:3">
      <c r="A1113" s="176" t="s">
        <v>900</v>
      </c>
      <c r="B1113" s="166">
        <v>0</v>
      </c>
      <c r="C1113" s="167"/>
    </row>
    <row r="1114" s="39" customFormat="1" ht="14.25" customHeight="1" spans="1:3">
      <c r="A1114" s="176" t="s">
        <v>901</v>
      </c>
      <c r="B1114" s="166">
        <v>0</v>
      </c>
      <c r="C1114" s="167"/>
    </row>
    <row r="1115" s="39" customFormat="1" ht="14.25" customHeight="1" spans="1:3">
      <c r="A1115" s="176" t="s">
        <v>902</v>
      </c>
      <c r="B1115" s="166">
        <v>0</v>
      </c>
      <c r="C1115" s="167"/>
    </row>
    <row r="1116" s="39" customFormat="1" ht="14.25" customHeight="1" spans="1:3">
      <c r="A1116" s="176" t="s">
        <v>903</v>
      </c>
      <c r="B1116" s="166">
        <v>0</v>
      </c>
      <c r="C1116" s="167"/>
    </row>
    <row r="1117" s="39" customFormat="1" ht="14.25" customHeight="1" spans="1:3">
      <c r="A1117" s="176" t="s">
        <v>904</v>
      </c>
      <c r="B1117" s="166">
        <v>0</v>
      </c>
      <c r="C1117" s="167"/>
    </row>
    <row r="1118" s="39" customFormat="1" ht="14.25" customHeight="1" spans="1:3">
      <c r="A1118" s="176" t="s">
        <v>905</v>
      </c>
      <c r="B1118" s="166">
        <v>0</v>
      </c>
      <c r="C1118" s="167"/>
    </row>
    <row r="1119" s="39" customFormat="1" ht="14.25" customHeight="1" spans="1:3">
      <c r="A1119" s="176" t="s">
        <v>906</v>
      </c>
      <c r="B1119" s="166">
        <v>0</v>
      </c>
      <c r="C1119" s="167"/>
    </row>
    <row r="1120" s="39" customFormat="1" ht="14.25" customHeight="1" spans="1:3">
      <c r="A1120" s="176" t="s">
        <v>907</v>
      </c>
      <c r="B1120" s="166">
        <v>0</v>
      </c>
      <c r="C1120" s="167"/>
    </row>
    <row r="1121" s="39" customFormat="1" ht="14.25" customHeight="1" spans="1:3">
      <c r="A1121" s="176" t="s">
        <v>908</v>
      </c>
      <c r="B1121" s="166">
        <v>0</v>
      </c>
      <c r="C1121" s="167"/>
    </row>
    <row r="1122" s="39" customFormat="1" ht="14.25" customHeight="1" spans="1:3">
      <c r="A1122" s="176" t="s">
        <v>909</v>
      </c>
      <c r="B1122" s="166">
        <v>0</v>
      </c>
      <c r="C1122" s="167"/>
    </row>
    <row r="1123" s="39" customFormat="1" ht="14.25" customHeight="1" spans="1:3">
      <c r="A1123" s="176" t="s">
        <v>910</v>
      </c>
      <c r="B1123" s="166">
        <v>0</v>
      </c>
      <c r="C1123" s="167"/>
    </row>
    <row r="1124" s="39" customFormat="1" ht="14.25" customHeight="1" spans="1:3">
      <c r="A1124" s="176" t="s">
        <v>911</v>
      </c>
      <c r="B1124" s="166">
        <v>0</v>
      </c>
      <c r="C1124" s="167"/>
    </row>
    <row r="1125" s="39" customFormat="1" ht="14.25" customHeight="1" spans="1:3">
      <c r="A1125" s="176" t="s">
        <v>912</v>
      </c>
      <c r="B1125" s="166">
        <v>0</v>
      </c>
      <c r="C1125" s="167"/>
    </row>
    <row r="1126" s="39" customFormat="1" ht="14.25" customHeight="1" spans="1:3">
      <c r="A1126" s="176" t="s">
        <v>913</v>
      </c>
      <c r="B1126" s="166">
        <v>0</v>
      </c>
      <c r="C1126" s="167"/>
    </row>
    <row r="1127" s="39" customFormat="1" ht="14.25" customHeight="1" spans="1:3">
      <c r="A1127" s="176" t="s">
        <v>914</v>
      </c>
      <c r="B1127" s="166">
        <v>0</v>
      </c>
      <c r="C1127" s="167"/>
    </row>
    <row r="1128" s="39" customFormat="1" ht="14.25" customHeight="1" spans="1:3">
      <c r="A1128" s="176" t="s">
        <v>915</v>
      </c>
      <c r="B1128" s="166">
        <v>0</v>
      </c>
      <c r="C1128" s="167"/>
    </row>
    <row r="1129" s="39" customFormat="1" ht="14.25" customHeight="1" spans="1:3">
      <c r="A1129" s="176" t="s">
        <v>916</v>
      </c>
      <c r="B1129" s="166"/>
      <c r="C1129" s="167"/>
    </row>
    <row r="1130" s="39" customFormat="1" ht="14.25" customHeight="1" spans="1:3">
      <c r="A1130" s="176" t="s">
        <v>917</v>
      </c>
      <c r="B1130" s="166"/>
      <c r="C1130" s="167"/>
    </row>
    <row r="1131" s="39" customFormat="1" ht="14.25" customHeight="1" spans="1:3">
      <c r="A1131" s="176" t="s">
        <v>918</v>
      </c>
      <c r="B1131" s="166"/>
      <c r="C1131" s="167"/>
    </row>
    <row r="1132" s="39" customFormat="1" ht="14.25" customHeight="1" spans="1:3">
      <c r="A1132" s="176" t="s">
        <v>919</v>
      </c>
      <c r="B1132" s="166"/>
      <c r="C1132" s="167"/>
    </row>
    <row r="1133" s="39" customFormat="1" ht="14.25" customHeight="1" spans="1:3">
      <c r="A1133" s="176" t="s">
        <v>920</v>
      </c>
      <c r="B1133" s="166"/>
      <c r="C1133" s="167"/>
    </row>
    <row r="1134" s="39" customFormat="1" ht="14.25" customHeight="1" spans="1:3">
      <c r="A1134" s="176" t="s">
        <v>696</v>
      </c>
      <c r="B1134" s="166"/>
      <c r="C1134" s="167"/>
    </row>
    <row r="1135" s="39" customFormat="1" ht="14.25" customHeight="1" spans="1:3">
      <c r="A1135" s="176" t="s">
        <v>921</v>
      </c>
      <c r="B1135" s="166"/>
      <c r="C1135" s="167"/>
    </row>
    <row r="1136" s="39" customFormat="1" ht="14.25" customHeight="1" spans="1:3">
      <c r="A1136" s="176" t="s">
        <v>922</v>
      </c>
      <c r="B1136" s="166"/>
      <c r="C1136" s="167"/>
    </row>
    <row r="1137" s="39" customFormat="1" ht="14.25" customHeight="1" spans="1:3">
      <c r="A1137" s="176" t="s">
        <v>923</v>
      </c>
      <c r="B1137" s="166"/>
      <c r="C1137" s="167"/>
    </row>
    <row r="1138" s="39" customFormat="1" ht="14.25" customHeight="1" spans="1:3">
      <c r="A1138" s="176" t="s">
        <v>924</v>
      </c>
      <c r="B1138" s="166">
        <v>2972</v>
      </c>
      <c r="C1138" s="167"/>
    </row>
    <row r="1139" s="39" customFormat="1" ht="14.25" customHeight="1" spans="1:3">
      <c r="A1139" s="176" t="s">
        <v>925</v>
      </c>
      <c r="B1139" s="166">
        <v>2893</v>
      </c>
      <c r="C1139" s="167"/>
    </row>
    <row r="1140" s="39" customFormat="1" ht="14.25" customHeight="1" spans="1:3">
      <c r="A1140" s="176" t="s">
        <v>64</v>
      </c>
      <c r="B1140" s="166">
        <v>460</v>
      </c>
      <c r="C1140" s="167"/>
    </row>
    <row r="1141" s="39" customFormat="1" ht="14.25" customHeight="1" spans="1:3">
      <c r="A1141" s="176" t="s">
        <v>65</v>
      </c>
      <c r="B1141" s="166">
        <v>0</v>
      </c>
      <c r="C1141" s="167"/>
    </row>
    <row r="1142" s="39" customFormat="1" ht="14.25" customHeight="1" spans="1:3">
      <c r="A1142" s="176" t="s">
        <v>66</v>
      </c>
      <c r="B1142" s="166">
        <v>0</v>
      </c>
      <c r="C1142" s="167"/>
    </row>
    <row r="1143" s="39" customFormat="1" ht="14.25" customHeight="1" spans="1:3">
      <c r="A1143" s="176" t="s">
        <v>926</v>
      </c>
      <c r="B1143" s="166">
        <v>1100</v>
      </c>
      <c r="C1143" s="167"/>
    </row>
    <row r="1144" s="39" customFormat="1" ht="14.25" customHeight="1" spans="1:3">
      <c r="A1144" s="176" t="s">
        <v>927</v>
      </c>
      <c r="B1144" s="166">
        <v>250</v>
      </c>
      <c r="C1144" s="167"/>
    </row>
    <row r="1145" s="39" customFormat="1" ht="14.25" customHeight="1" spans="1:3">
      <c r="A1145" s="176" t="s">
        <v>928</v>
      </c>
      <c r="B1145" s="166">
        <v>250</v>
      </c>
      <c r="C1145" s="167"/>
    </row>
    <row r="1146" s="39" customFormat="1" ht="14.25" customHeight="1" spans="1:3">
      <c r="A1146" s="176" t="s">
        <v>929</v>
      </c>
      <c r="B1146" s="166">
        <v>0</v>
      </c>
      <c r="C1146" s="167"/>
    </row>
    <row r="1147" s="39" customFormat="1" ht="14.25" customHeight="1" spans="1:3">
      <c r="A1147" s="176" t="s">
        <v>930</v>
      </c>
      <c r="B1147" s="166">
        <v>0</v>
      </c>
      <c r="C1147" s="167"/>
    </row>
    <row r="1148" s="39" customFormat="1" ht="14.25" customHeight="1" spans="1:3">
      <c r="A1148" s="176" t="s">
        <v>931</v>
      </c>
      <c r="B1148" s="166">
        <v>0</v>
      </c>
      <c r="C1148" s="167"/>
    </row>
    <row r="1149" s="39" customFormat="1" ht="14.25" customHeight="1" spans="1:3">
      <c r="A1149" s="176" t="s">
        <v>932</v>
      </c>
      <c r="B1149" s="166">
        <v>0</v>
      </c>
      <c r="C1149" s="167"/>
    </row>
    <row r="1150" s="39" customFormat="1" ht="14.25" customHeight="1" spans="1:3">
      <c r="A1150" s="176" t="s">
        <v>933</v>
      </c>
      <c r="B1150" s="166">
        <v>0</v>
      </c>
      <c r="C1150" s="167"/>
    </row>
    <row r="1151" s="39" customFormat="1" ht="14.25" customHeight="1" spans="1:3">
      <c r="A1151" s="176" t="s">
        <v>934</v>
      </c>
      <c r="B1151" s="166">
        <v>0</v>
      </c>
      <c r="C1151" s="167"/>
    </row>
    <row r="1152" s="39" customFormat="1" ht="14.25" customHeight="1" spans="1:3">
      <c r="A1152" s="176" t="s">
        <v>935</v>
      </c>
      <c r="B1152" s="166">
        <v>0</v>
      </c>
      <c r="C1152" s="167"/>
    </row>
    <row r="1153" s="39" customFormat="1" ht="14.25" customHeight="1" spans="1:3">
      <c r="A1153" s="176" t="s">
        <v>936</v>
      </c>
      <c r="B1153" s="166">
        <v>0</v>
      </c>
      <c r="C1153" s="167"/>
    </row>
    <row r="1154" s="39" customFormat="1" ht="14.25" customHeight="1" spans="1:3">
      <c r="A1154" s="176" t="s">
        <v>937</v>
      </c>
      <c r="B1154" s="166">
        <v>0</v>
      </c>
      <c r="C1154" s="167"/>
    </row>
    <row r="1155" s="39" customFormat="1" ht="14.25" customHeight="1" spans="1:3">
      <c r="A1155" s="176" t="s">
        <v>938</v>
      </c>
      <c r="B1155" s="166">
        <v>0</v>
      </c>
      <c r="C1155" s="167"/>
    </row>
    <row r="1156" s="39" customFormat="1" ht="14.25" customHeight="1" spans="1:3">
      <c r="A1156" s="176" t="s">
        <v>939</v>
      </c>
      <c r="B1156" s="166">
        <v>0</v>
      </c>
      <c r="C1156" s="167"/>
    </row>
    <row r="1157" s="39" customFormat="1" ht="14.25" customHeight="1" spans="1:3">
      <c r="A1157" s="176" t="s">
        <v>940</v>
      </c>
      <c r="B1157" s="166">
        <v>0</v>
      </c>
      <c r="C1157" s="167"/>
    </row>
    <row r="1158" s="39" customFormat="1" ht="14.25" customHeight="1" spans="1:4">
      <c r="A1158" s="176" t="s">
        <v>941</v>
      </c>
      <c r="B1158" s="166">
        <v>0</v>
      </c>
      <c r="C1158" s="167"/>
      <c r="D1158" s="177"/>
    </row>
    <row r="1159" s="39" customFormat="1" ht="14.25" customHeight="1" spans="1:3">
      <c r="A1159" s="176" t="s">
        <v>942</v>
      </c>
      <c r="B1159" s="166">
        <v>0</v>
      </c>
      <c r="C1159" s="167"/>
    </row>
    <row r="1160" s="39" customFormat="1" ht="14.25" customHeight="1" spans="1:3">
      <c r="A1160" s="176" t="s">
        <v>943</v>
      </c>
      <c r="B1160" s="166">
        <v>0</v>
      </c>
      <c r="C1160" s="167"/>
    </row>
    <row r="1161" s="39" customFormat="1" ht="14.25" customHeight="1" spans="1:3">
      <c r="A1161" s="176" t="s">
        <v>944</v>
      </c>
      <c r="B1161" s="166">
        <v>0</v>
      </c>
      <c r="C1161" s="167"/>
    </row>
    <row r="1162" s="39" customFormat="1" ht="14.25" customHeight="1" spans="1:3">
      <c r="A1162" s="176" t="s">
        <v>945</v>
      </c>
      <c r="B1162" s="166">
        <v>0</v>
      </c>
      <c r="C1162" s="167"/>
    </row>
    <row r="1163" s="39" customFormat="1" ht="14.25" customHeight="1" spans="1:3">
      <c r="A1163" s="176" t="s">
        <v>946</v>
      </c>
      <c r="B1163" s="166">
        <v>0</v>
      </c>
      <c r="C1163" s="167"/>
    </row>
    <row r="1164" s="39" customFormat="1" ht="14.25" customHeight="1" spans="1:3">
      <c r="A1164" s="176" t="s">
        <v>73</v>
      </c>
      <c r="B1164" s="166">
        <v>216</v>
      </c>
      <c r="C1164" s="167"/>
    </row>
    <row r="1165" s="39" customFormat="1" ht="14.25" customHeight="1" spans="1:3">
      <c r="A1165" s="176" t="s">
        <v>947</v>
      </c>
      <c r="B1165" s="166">
        <v>617</v>
      </c>
      <c r="C1165" s="167"/>
    </row>
    <row r="1166" s="39" customFormat="1" ht="14.25" customHeight="1" spans="1:3">
      <c r="A1166" s="176" t="s">
        <v>948</v>
      </c>
      <c r="B1166" s="166">
        <v>79</v>
      </c>
      <c r="C1166" s="167"/>
    </row>
    <row r="1167" s="39" customFormat="1" ht="14.25" customHeight="1" spans="1:3">
      <c r="A1167" s="176" t="s">
        <v>64</v>
      </c>
      <c r="B1167" s="166">
        <v>39</v>
      </c>
      <c r="C1167" s="167"/>
    </row>
    <row r="1168" s="39" customFormat="1" ht="14.25" customHeight="1" spans="1:3">
      <c r="A1168" s="176" t="s">
        <v>65</v>
      </c>
      <c r="B1168" s="166">
        <v>0</v>
      </c>
      <c r="C1168" s="167"/>
    </row>
    <row r="1169" s="39" customFormat="1" ht="14.25" customHeight="1" spans="1:3">
      <c r="A1169" s="176" t="s">
        <v>66</v>
      </c>
      <c r="B1169" s="166">
        <v>0</v>
      </c>
      <c r="C1169" s="167"/>
    </row>
    <row r="1170" s="39" customFormat="1" ht="14.25" customHeight="1" spans="1:3">
      <c r="A1170" s="176" t="s">
        <v>949</v>
      </c>
      <c r="B1170" s="166">
        <v>0</v>
      </c>
      <c r="C1170" s="167"/>
    </row>
    <row r="1171" s="39" customFormat="1" ht="14.25" customHeight="1" spans="1:3">
      <c r="A1171" s="176" t="s">
        <v>950</v>
      </c>
      <c r="B1171" s="166">
        <v>0</v>
      </c>
      <c r="C1171" s="167"/>
    </row>
    <row r="1172" s="39" customFormat="1" ht="14.25" customHeight="1" spans="1:3">
      <c r="A1172" s="176" t="s">
        <v>951</v>
      </c>
      <c r="B1172" s="166">
        <v>0</v>
      </c>
      <c r="C1172" s="167"/>
    </row>
    <row r="1173" s="39" customFormat="1" ht="14.25" customHeight="1" spans="1:3">
      <c r="A1173" s="176" t="s">
        <v>952</v>
      </c>
      <c r="B1173" s="166">
        <v>0</v>
      </c>
      <c r="C1173" s="167"/>
    </row>
    <row r="1174" s="39" customFormat="1" ht="14.25" customHeight="1" spans="1:3">
      <c r="A1174" s="176" t="s">
        <v>953</v>
      </c>
      <c r="B1174" s="166">
        <v>0</v>
      </c>
      <c r="C1174" s="167"/>
    </row>
    <row r="1175" s="39" customFormat="1" ht="14.25" customHeight="1" spans="1:3">
      <c r="A1175" s="176" t="s">
        <v>954</v>
      </c>
      <c r="B1175" s="166">
        <v>0</v>
      </c>
      <c r="C1175" s="167"/>
    </row>
    <row r="1176" s="39" customFormat="1" ht="14.25" customHeight="1" spans="1:3">
      <c r="A1176" s="176" t="s">
        <v>955</v>
      </c>
      <c r="B1176" s="166">
        <v>12</v>
      </c>
      <c r="C1176" s="167"/>
    </row>
    <row r="1177" s="39" customFormat="1" ht="14.25" customHeight="1" spans="1:3">
      <c r="A1177" s="176" t="s">
        <v>956</v>
      </c>
      <c r="B1177" s="166">
        <v>0</v>
      </c>
      <c r="C1177" s="167"/>
    </row>
    <row r="1178" s="39" customFormat="1" ht="14.25" customHeight="1" spans="1:3">
      <c r="A1178" s="176" t="s">
        <v>957</v>
      </c>
      <c r="B1178" s="166">
        <v>0</v>
      </c>
      <c r="C1178" s="167"/>
    </row>
    <row r="1179" s="39" customFormat="1" ht="14.25" customHeight="1" spans="1:3">
      <c r="A1179" s="176" t="s">
        <v>958</v>
      </c>
      <c r="B1179" s="166">
        <v>0</v>
      </c>
      <c r="C1179" s="167"/>
    </row>
    <row r="1180" s="39" customFormat="1" ht="14.25" customHeight="1" spans="1:3">
      <c r="A1180" s="176" t="s">
        <v>959</v>
      </c>
      <c r="B1180" s="166">
        <v>28</v>
      </c>
      <c r="C1180" s="167"/>
    </row>
    <row r="1181" s="39" customFormat="1" ht="14.25" customHeight="1" spans="1:3">
      <c r="A1181" s="176" t="s">
        <v>960</v>
      </c>
      <c r="B1181" s="166">
        <v>0</v>
      </c>
      <c r="C1181" s="167"/>
    </row>
    <row r="1182" s="39" customFormat="1" ht="14.25" customHeight="1" spans="1:3">
      <c r="A1182" s="176" t="s">
        <v>961</v>
      </c>
      <c r="B1182" s="166">
        <v>0</v>
      </c>
      <c r="C1182" s="167"/>
    </row>
    <row r="1183" s="39" customFormat="1" ht="14.25" customHeight="1" spans="1:3">
      <c r="A1183" s="176" t="s">
        <v>962</v>
      </c>
      <c r="B1183" s="166">
        <v>10800</v>
      </c>
      <c r="C1183" s="167"/>
    </row>
    <row r="1184" s="39" customFormat="1" ht="14.25" customHeight="1" spans="1:3">
      <c r="A1184" s="176" t="s">
        <v>963</v>
      </c>
      <c r="B1184" s="166">
        <v>3901</v>
      </c>
      <c r="C1184" s="167"/>
    </row>
    <row r="1185" s="39" customFormat="1" ht="14.25" customHeight="1" spans="1:3">
      <c r="A1185" s="176" t="s">
        <v>964</v>
      </c>
      <c r="B1185" s="166">
        <v>0</v>
      </c>
      <c r="C1185" s="167"/>
    </row>
    <row r="1186" s="39" customFormat="1" ht="14.25" customHeight="1" spans="1:3">
      <c r="A1186" s="176" t="s">
        <v>965</v>
      </c>
      <c r="B1186" s="166">
        <v>0</v>
      </c>
      <c r="C1186" s="167"/>
    </row>
    <row r="1187" s="39" customFormat="1" ht="14.25" customHeight="1" spans="1:3">
      <c r="A1187" s="176" t="s">
        <v>966</v>
      </c>
      <c r="B1187" s="166">
        <v>0</v>
      </c>
      <c r="C1187" s="167"/>
    </row>
    <row r="1188" s="39" customFormat="1" ht="14.25" customHeight="1" spans="1:3">
      <c r="A1188" s="176" t="s">
        <v>967</v>
      </c>
      <c r="B1188" s="166">
        <v>0</v>
      </c>
      <c r="C1188" s="167"/>
    </row>
    <row r="1189" s="39" customFormat="1" ht="14.25" customHeight="1" spans="1:3">
      <c r="A1189" s="176" t="s">
        <v>968</v>
      </c>
      <c r="B1189" s="166">
        <v>158</v>
      </c>
      <c r="C1189" s="167"/>
    </row>
    <row r="1190" s="39" customFormat="1" ht="14.25" customHeight="1" spans="1:3">
      <c r="A1190" s="176" t="s">
        <v>969</v>
      </c>
      <c r="B1190" s="166">
        <v>0</v>
      </c>
      <c r="C1190" s="167"/>
    </row>
    <row r="1191" s="39" customFormat="1" ht="14.25" customHeight="1" spans="1:3">
      <c r="A1191" s="176" t="s">
        <v>970</v>
      </c>
      <c r="B1191" s="166">
        <v>33</v>
      </c>
      <c r="C1191" s="167"/>
    </row>
    <row r="1192" s="39" customFormat="1" ht="14.25" customHeight="1" spans="1:3">
      <c r="A1192" s="176" t="s">
        <v>971</v>
      </c>
      <c r="B1192" s="166">
        <v>330</v>
      </c>
      <c r="C1192" s="167"/>
    </row>
    <row r="1193" s="39" customFormat="1" ht="14.25" customHeight="1" spans="1:3">
      <c r="A1193" s="176" t="s">
        <v>972</v>
      </c>
      <c r="B1193" s="166">
        <v>0</v>
      </c>
      <c r="C1193" s="167"/>
    </row>
    <row r="1194" s="39" customFormat="1" ht="14.25" customHeight="1" spans="1:3">
      <c r="A1194" s="176" t="s">
        <v>973</v>
      </c>
      <c r="B1194" s="166">
        <v>0</v>
      </c>
      <c r="C1194" s="167"/>
    </row>
    <row r="1195" s="39" customFormat="1" ht="14.25" customHeight="1" spans="1:3">
      <c r="A1195" s="176" t="s">
        <v>974</v>
      </c>
      <c r="B1195" s="166">
        <v>3380</v>
      </c>
      <c r="C1195" s="167"/>
    </row>
    <row r="1196" s="39" customFormat="1" ht="14.25" customHeight="1" spans="1:3">
      <c r="A1196" s="176" t="s">
        <v>975</v>
      </c>
      <c r="B1196" s="166">
        <v>6899</v>
      </c>
      <c r="C1196" s="167"/>
    </row>
    <row r="1197" s="39" customFormat="1" ht="14.25" customHeight="1" spans="1:3">
      <c r="A1197" s="176" t="s">
        <v>976</v>
      </c>
      <c r="B1197" s="166">
        <v>6899</v>
      </c>
      <c r="C1197" s="167"/>
    </row>
    <row r="1198" s="39" customFormat="1" ht="14.25" customHeight="1" spans="1:3">
      <c r="A1198" s="176" t="s">
        <v>977</v>
      </c>
      <c r="B1198" s="166">
        <v>0</v>
      </c>
      <c r="C1198" s="167"/>
    </row>
    <row r="1199" s="39" customFormat="1" ht="14.25" customHeight="1" spans="1:3">
      <c r="A1199" s="176" t="s">
        <v>978</v>
      </c>
      <c r="B1199" s="166">
        <v>0</v>
      </c>
      <c r="C1199" s="167"/>
    </row>
    <row r="1200" s="39" customFormat="1" ht="14.25" customHeight="1" spans="1:3">
      <c r="A1200" s="176" t="s">
        <v>979</v>
      </c>
      <c r="B1200" s="166">
        <v>0</v>
      </c>
      <c r="C1200" s="167"/>
    </row>
    <row r="1201" s="39" customFormat="1" ht="14.25" customHeight="1" spans="1:3">
      <c r="A1201" s="176" t="s">
        <v>980</v>
      </c>
      <c r="B1201" s="166">
        <v>0</v>
      </c>
      <c r="C1201" s="167"/>
    </row>
    <row r="1202" s="39" customFormat="1" ht="14.25" customHeight="1" spans="1:3">
      <c r="A1202" s="176" t="s">
        <v>981</v>
      </c>
      <c r="B1202" s="166">
        <v>0</v>
      </c>
      <c r="C1202" s="167"/>
    </row>
    <row r="1203" s="39" customFormat="1" ht="14.25" customHeight="1" spans="1:3">
      <c r="A1203" s="176" t="s">
        <v>982</v>
      </c>
      <c r="B1203" s="166">
        <v>0</v>
      </c>
      <c r="C1203" s="167"/>
    </row>
    <row r="1204" s="39" customFormat="1" ht="14.25" customHeight="1" spans="1:3">
      <c r="A1204" s="176" t="s">
        <v>983</v>
      </c>
      <c r="B1204" s="166">
        <v>2826</v>
      </c>
      <c r="C1204" s="167"/>
    </row>
    <row r="1205" s="39" customFormat="1" ht="14.25" customHeight="1" spans="1:3">
      <c r="A1205" s="176" t="s">
        <v>984</v>
      </c>
      <c r="B1205" s="166">
        <v>699</v>
      </c>
      <c r="C1205" s="167"/>
    </row>
    <row r="1206" s="39" customFormat="1" ht="14.25" customHeight="1" spans="1:3">
      <c r="A1206" s="176" t="s">
        <v>64</v>
      </c>
      <c r="B1206" s="166">
        <v>15</v>
      </c>
      <c r="C1206" s="167"/>
    </row>
    <row r="1207" s="39" customFormat="1" ht="14.25" customHeight="1" spans="1:3">
      <c r="A1207" s="176" t="s">
        <v>65</v>
      </c>
      <c r="B1207" s="166">
        <v>0</v>
      </c>
      <c r="C1207" s="167"/>
    </row>
    <row r="1208" s="39" customFormat="1" ht="14.25" customHeight="1" spans="1:3">
      <c r="A1208" s="176" t="s">
        <v>66</v>
      </c>
      <c r="B1208" s="166">
        <v>0</v>
      </c>
      <c r="C1208" s="167"/>
    </row>
    <row r="1209" s="39" customFormat="1" ht="14.25" customHeight="1" spans="1:3">
      <c r="A1209" s="176" t="s">
        <v>985</v>
      </c>
      <c r="B1209" s="166">
        <v>0</v>
      </c>
      <c r="C1209" s="167"/>
    </row>
    <row r="1210" s="39" customFormat="1" ht="14.25" customHeight="1" spans="1:3">
      <c r="A1210" s="176" t="s">
        <v>986</v>
      </c>
      <c r="B1210" s="166">
        <v>0</v>
      </c>
      <c r="C1210" s="167"/>
    </row>
    <row r="1211" s="39" customFormat="1" ht="14.25" customHeight="1" spans="1:3">
      <c r="A1211" s="176" t="s">
        <v>987</v>
      </c>
      <c r="B1211" s="166">
        <v>5</v>
      </c>
      <c r="C1211" s="167"/>
    </row>
    <row r="1212" s="39" customFormat="1" ht="14.25" customHeight="1" spans="1:3">
      <c r="A1212" s="176" t="s">
        <v>988</v>
      </c>
      <c r="B1212" s="166">
        <v>0</v>
      </c>
      <c r="C1212" s="167"/>
    </row>
    <row r="1213" s="39" customFormat="1" ht="14.25" customHeight="1" spans="1:3">
      <c r="A1213" s="176" t="s">
        <v>989</v>
      </c>
      <c r="B1213" s="166">
        <v>0</v>
      </c>
      <c r="C1213" s="167"/>
    </row>
    <row r="1214" s="39" customFormat="1" ht="14.25" customHeight="1" spans="1:3">
      <c r="A1214" s="176" t="s">
        <v>990</v>
      </c>
      <c r="B1214" s="166">
        <v>0</v>
      </c>
      <c r="C1214" s="167"/>
    </row>
    <row r="1215" s="39" customFormat="1" ht="14.25" customHeight="1" spans="1:3">
      <c r="A1215" s="176" t="s">
        <v>991</v>
      </c>
      <c r="B1215" s="166">
        <v>0</v>
      </c>
      <c r="C1215" s="167"/>
    </row>
    <row r="1216" s="39" customFormat="1" ht="14.25" customHeight="1" spans="1:3">
      <c r="A1216" s="176" t="s">
        <v>992</v>
      </c>
      <c r="B1216" s="166">
        <v>0</v>
      </c>
      <c r="C1216" s="167"/>
    </row>
    <row r="1217" s="39" customFormat="1" ht="14.25" customHeight="1" spans="1:3">
      <c r="A1217" s="176" t="s">
        <v>993</v>
      </c>
      <c r="B1217" s="166">
        <v>0</v>
      </c>
      <c r="C1217" s="167"/>
    </row>
    <row r="1218" s="39" customFormat="1" ht="14.25" customHeight="1" spans="1:3">
      <c r="A1218" s="176" t="s">
        <v>994</v>
      </c>
      <c r="B1218" s="166">
        <v>0</v>
      </c>
      <c r="C1218" s="167"/>
    </row>
    <row r="1219" s="39" customFormat="1" ht="14.25" customHeight="1" spans="1:3">
      <c r="A1219" s="176" t="s">
        <v>995</v>
      </c>
      <c r="B1219" s="166">
        <v>0</v>
      </c>
      <c r="C1219" s="167"/>
    </row>
    <row r="1220" s="39" customFormat="1" ht="14.25" customHeight="1" spans="1:3">
      <c r="A1220" s="176" t="s">
        <v>996</v>
      </c>
      <c r="B1220" s="166">
        <v>82</v>
      </c>
      <c r="C1220" s="167"/>
    </row>
    <row r="1221" s="39" customFormat="1" ht="14.25" customHeight="1" spans="1:3">
      <c r="A1221" s="176" t="s">
        <v>73</v>
      </c>
      <c r="B1221" s="166">
        <v>154</v>
      </c>
      <c r="C1221" s="167"/>
    </row>
    <row r="1222" s="39" customFormat="1" ht="14.25" customHeight="1" spans="1:3">
      <c r="A1222" s="176" t="s">
        <v>997</v>
      </c>
      <c r="B1222" s="166">
        <v>443</v>
      </c>
      <c r="C1222" s="167"/>
    </row>
    <row r="1223" s="39" customFormat="1" ht="14.25" customHeight="1" spans="1:3">
      <c r="A1223" s="176" t="s">
        <v>998</v>
      </c>
      <c r="B1223" s="166">
        <v>0</v>
      </c>
      <c r="C1223" s="167"/>
    </row>
    <row r="1224" s="39" customFormat="1" ht="14.25" customHeight="1" spans="1:3">
      <c r="A1224" s="176" t="s">
        <v>999</v>
      </c>
      <c r="B1224" s="166">
        <v>0</v>
      </c>
      <c r="C1224" s="167"/>
    </row>
    <row r="1225" s="39" customFormat="1" ht="14.25" customHeight="1" spans="1:3">
      <c r="A1225" s="176" t="s">
        <v>1000</v>
      </c>
      <c r="B1225" s="166">
        <v>0</v>
      </c>
      <c r="C1225" s="167"/>
    </row>
    <row r="1226" s="39" customFormat="1" ht="14.25" customHeight="1" spans="1:3">
      <c r="A1226" s="176" t="s">
        <v>1001</v>
      </c>
      <c r="B1226" s="166">
        <v>0</v>
      </c>
      <c r="C1226" s="167"/>
    </row>
    <row r="1227" s="39" customFormat="1" ht="14.25" customHeight="1" spans="1:3">
      <c r="A1227" s="176" t="s">
        <v>1002</v>
      </c>
      <c r="B1227" s="166">
        <v>0</v>
      </c>
      <c r="C1227" s="167"/>
    </row>
    <row r="1228" s="39" customFormat="1" ht="14.25" customHeight="1" spans="1:3">
      <c r="A1228" s="176" t="s">
        <v>1003</v>
      </c>
      <c r="B1228" s="166">
        <v>0</v>
      </c>
      <c r="C1228" s="167"/>
    </row>
    <row r="1229" s="39" customFormat="1" ht="14.25" customHeight="1" spans="1:3">
      <c r="A1229" s="176" t="s">
        <v>1004</v>
      </c>
      <c r="B1229" s="166">
        <v>2127</v>
      </c>
      <c r="C1229" s="167"/>
    </row>
    <row r="1230" s="39" customFormat="1" ht="14.25" customHeight="1" spans="1:3">
      <c r="A1230" s="176" t="s">
        <v>1005</v>
      </c>
      <c r="B1230" s="166">
        <v>0</v>
      </c>
      <c r="C1230" s="167"/>
    </row>
    <row r="1231" s="39" customFormat="1" ht="14.25" customHeight="1" spans="1:3">
      <c r="A1231" s="176" t="s">
        <v>1006</v>
      </c>
      <c r="B1231" s="166">
        <v>0</v>
      </c>
      <c r="C1231" s="167"/>
    </row>
    <row r="1232" s="39" customFormat="1" ht="14.25" customHeight="1" spans="1:3">
      <c r="A1232" s="176" t="s">
        <v>1007</v>
      </c>
      <c r="B1232" s="166">
        <v>0</v>
      </c>
      <c r="C1232" s="167"/>
    </row>
    <row r="1233" s="39" customFormat="1" ht="14.25" customHeight="1" spans="1:3">
      <c r="A1233" s="176" t="s">
        <v>1008</v>
      </c>
      <c r="B1233" s="166">
        <v>0</v>
      </c>
      <c r="C1233" s="167"/>
    </row>
    <row r="1234" s="39" customFormat="1" ht="14.25" customHeight="1" spans="1:3">
      <c r="A1234" s="176" t="s">
        <v>1009</v>
      </c>
      <c r="B1234" s="166">
        <v>2127</v>
      </c>
      <c r="C1234" s="167"/>
    </row>
    <row r="1235" s="39" customFormat="1" ht="14.25" customHeight="1" spans="1:3">
      <c r="A1235" s="176" t="s">
        <v>1010</v>
      </c>
      <c r="B1235" s="166">
        <v>0</v>
      </c>
      <c r="C1235" s="167"/>
    </row>
    <row r="1236" s="39" customFormat="1" ht="14.25" customHeight="1" spans="1:3">
      <c r="A1236" s="176" t="s">
        <v>1011</v>
      </c>
      <c r="B1236" s="166">
        <v>0</v>
      </c>
      <c r="C1236" s="167"/>
    </row>
    <row r="1237" s="39" customFormat="1" ht="14.25" customHeight="1" spans="1:3">
      <c r="A1237" s="176" t="s">
        <v>1012</v>
      </c>
      <c r="B1237" s="166">
        <v>0</v>
      </c>
      <c r="C1237" s="167"/>
    </row>
    <row r="1238" s="39" customFormat="1" ht="14.25" customHeight="1" spans="1:3">
      <c r="A1238" s="176" t="s">
        <v>1013</v>
      </c>
      <c r="B1238" s="166">
        <v>0</v>
      </c>
      <c r="C1238" s="167"/>
    </row>
    <row r="1239" s="39" customFormat="1" ht="14.25" customHeight="1" spans="1:3">
      <c r="A1239" s="176" t="s">
        <v>1014</v>
      </c>
      <c r="B1239" s="166">
        <v>0</v>
      </c>
      <c r="C1239" s="167"/>
    </row>
    <row r="1240" s="39" customFormat="1" ht="14.25" customHeight="1" spans="1:3">
      <c r="A1240" s="176" t="s">
        <v>1015</v>
      </c>
      <c r="B1240" s="166">
        <v>0</v>
      </c>
      <c r="C1240" s="167"/>
    </row>
    <row r="1241" s="39" customFormat="1" ht="14.25" customHeight="1" spans="1:3">
      <c r="A1241" s="176" t="s">
        <v>1016</v>
      </c>
      <c r="B1241" s="166">
        <v>0</v>
      </c>
      <c r="C1241" s="167"/>
    </row>
    <row r="1242" s="39" customFormat="1" ht="14.25" customHeight="1" spans="1:3">
      <c r="A1242" s="176" t="s">
        <v>1017</v>
      </c>
      <c r="B1242" s="166">
        <v>0</v>
      </c>
      <c r="C1242" s="167"/>
    </row>
    <row r="1243" s="39" customFormat="1" ht="14.25" customHeight="1" spans="1:3">
      <c r="A1243" s="176" t="s">
        <v>1018</v>
      </c>
      <c r="B1243" s="166">
        <v>0</v>
      </c>
      <c r="C1243" s="167"/>
    </row>
    <row r="1244" s="39" customFormat="1" ht="14.25" customHeight="1" spans="1:3">
      <c r="A1244" s="176" t="s">
        <v>1019</v>
      </c>
      <c r="B1244" s="166">
        <v>0</v>
      </c>
      <c r="C1244" s="167"/>
    </row>
    <row r="1245" s="39" customFormat="1" ht="14.25" customHeight="1" spans="1:3">
      <c r="A1245" s="176" t="s">
        <v>1020</v>
      </c>
      <c r="B1245" s="166">
        <v>0</v>
      </c>
      <c r="C1245" s="167"/>
    </row>
    <row r="1246" s="39" customFormat="1" ht="14.25" customHeight="1" spans="1:3">
      <c r="A1246" s="176" t="s">
        <v>1021</v>
      </c>
      <c r="B1246" s="166">
        <v>0</v>
      </c>
      <c r="C1246" s="167"/>
    </row>
    <row r="1247" s="39" customFormat="1" ht="14.25" customHeight="1" spans="1:3">
      <c r="A1247" s="176" t="s">
        <v>1022</v>
      </c>
      <c r="B1247" s="166">
        <v>0</v>
      </c>
      <c r="C1247" s="167"/>
    </row>
    <row r="1248" s="39" customFormat="1" ht="14.25" customHeight="1" spans="1:3">
      <c r="A1248" s="176" t="s">
        <v>1023</v>
      </c>
      <c r="B1248" s="166">
        <v>1735</v>
      </c>
      <c r="C1248" s="167"/>
    </row>
    <row r="1249" s="39" customFormat="1" ht="14.25" customHeight="1" spans="1:3">
      <c r="A1249" s="176" t="s">
        <v>1024</v>
      </c>
      <c r="B1249" s="166">
        <v>785</v>
      </c>
      <c r="C1249" s="167"/>
    </row>
    <row r="1250" ht="14.25" customHeight="1" spans="1:3">
      <c r="A1250" s="176" t="s">
        <v>64</v>
      </c>
      <c r="B1250" s="166">
        <v>243</v>
      </c>
      <c r="C1250" s="167"/>
    </row>
    <row r="1251" ht="14.25" customHeight="1" spans="1:3">
      <c r="A1251" s="176" t="s">
        <v>65</v>
      </c>
      <c r="B1251" s="166">
        <v>0</v>
      </c>
      <c r="C1251" s="167"/>
    </row>
    <row r="1252" ht="14.25" customHeight="1" spans="1:3">
      <c r="A1252" s="176" t="s">
        <v>66</v>
      </c>
      <c r="B1252" s="166">
        <v>0</v>
      </c>
      <c r="C1252" s="167"/>
    </row>
    <row r="1253" ht="14.25" customHeight="1" spans="1:3">
      <c r="A1253" s="176" t="s">
        <v>1025</v>
      </c>
      <c r="B1253" s="166">
        <v>0</v>
      </c>
      <c r="C1253" s="167"/>
    </row>
    <row r="1254" ht="14.25" customHeight="1" spans="1:3">
      <c r="A1254" s="176" t="s">
        <v>1026</v>
      </c>
      <c r="B1254" s="166">
        <v>0</v>
      </c>
      <c r="C1254" s="167"/>
    </row>
    <row r="1255" ht="14.25" customHeight="1" spans="1:3">
      <c r="A1255" s="176" t="s">
        <v>1027</v>
      </c>
      <c r="B1255" s="166">
        <v>46</v>
      </c>
      <c r="C1255" s="167"/>
    </row>
    <row r="1256" ht="14.25" customHeight="1" spans="1:3">
      <c r="A1256" s="176" t="s">
        <v>1028</v>
      </c>
      <c r="B1256" s="166">
        <v>0</v>
      </c>
      <c r="C1256" s="167"/>
    </row>
    <row r="1257" ht="14.25" customHeight="1" spans="1:3">
      <c r="A1257" s="176" t="s">
        <v>1029</v>
      </c>
      <c r="B1257" s="166">
        <v>0</v>
      </c>
      <c r="C1257" s="167"/>
    </row>
    <row r="1258" ht="14.25" customHeight="1" spans="1:3">
      <c r="A1258" s="176" t="s">
        <v>73</v>
      </c>
      <c r="B1258" s="166">
        <v>25</v>
      </c>
      <c r="C1258" s="167"/>
    </row>
    <row r="1259" ht="14.25" customHeight="1" spans="1:3">
      <c r="A1259" s="176" t="s">
        <v>1030</v>
      </c>
      <c r="B1259" s="166">
        <v>471</v>
      </c>
      <c r="C1259" s="167"/>
    </row>
    <row r="1260" ht="14.25" customHeight="1" spans="1:3">
      <c r="A1260" s="176" t="s">
        <v>1031</v>
      </c>
      <c r="B1260" s="166">
        <v>931</v>
      </c>
      <c r="C1260" s="167"/>
    </row>
    <row r="1261" ht="14.25" customHeight="1" spans="1:3">
      <c r="A1261" s="176" t="s">
        <v>64</v>
      </c>
      <c r="B1261" s="166">
        <v>366</v>
      </c>
      <c r="C1261" s="167"/>
    </row>
    <row r="1262" ht="14.25" customHeight="1" spans="1:3">
      <c r="A1262" s="176" t="s">
        <v>65</v>
      </c>
      <c r="B1262" s="166">
        <v>0</v>
      </c>
      <c r="C1262" s="167"/>
    </row>
    <row r="1263" ht="14.25" customHeight="1" spans="1:3">
      <c r="A1263" s="176" t="s">
        <v>66</v>
      </c>
      <c r="B1263" s="166">
        <v>0</v>
      </c>
      <c r="C1263" s="167"/>
    </row>
    <row r="1264" ht="14.25" customHeight="1" spans="1:3">
      <c r="A1264" s="165" t="s">
        <v>1032</v>
      </c>
      <c r="B1264" s="166">
        <v>0</v>
      </c>
      <c r="C1264" s="167"/>
    </row>
    <row r="1265" ht="14.25" customHeight="1" spans="1:3">
      <c r="A1265" s="165" t="s">
        <v>73</v>
      </c>
      <c r="B1265" s="166">
        <v>0</v>
      </c>
      <c r="C1265" s="167"/>
    </row>
    <row r="1266" ht="14.25" customHeight="1" spans="1:3">
      <c r="A1266" s="165" t="s">
        <v>1033</v>
      </c>
      <c r="B1266" s="166">
        <v>565</v>
      </c>
      <c r="C1266" s="167"/>
    </row>
    <row r="1267" ht="14.25" customHeight="1" spans="1:3">
      <c r="A1267" s="176" t="s">
        <v>1034</v>
      </c>
      <c r="B1267" s="166">
        <v>0</v>
      </c>
      <c r="C1267" s="167"/>
    </row>
    <row r="1268" ht="14.25" customHeight="1" spans="1:3">
      <c r="A1268" s="176" t="s">
        <v>64</v>
      </c>
      <c r="B1268" s="166">
        <v>0</v>
      </c>
      <c r="C1268" s="167"/>
    </row>
    <row r="1269" ht="14.25" customHeight="1" spans="1:3">
      <c r="A1269" s="176" t="s">
        <v>65</v>
      </c>
      <c r="B1269" s="166">
        <v>0</v>
      </c>
      <c r="C1269" s="167"/>
    </row>
    <row r="1270" ht="14.25" customHeight="1" spans="1:3">
      <c r="A1270" s="176" t="s">
        <v>66</v>
      </c>
      <c r="B1270" s="166">
        <v>0</v>
      </c>
      <c r="C1270" s="167"/>
    </row>
    <row r="1271" ht="14.25" customHeight="1" spans="1:3">
      <c r="A1271" s="176" t="s">
        <v>1035</v>
      </c>
      <c r="B1271" s="166">
        <v>0</v>
      </c>
      <c r="C1271" s="167"/>
    </row>
    <row r="1272" ht="14.25" customHeight="1" spans="1:3">
      <c r="A1272" s="176" t="s">
        <v>1036</v>
      </c>
      <c r="B1272" s="166">
        <v>0</v>
      </c>
      <c r="C1272" s="167"/>
    </row>
    <row r="1273" ht="14.25" customHeight="1" spans="1:3">
      <c r="A1273" s="165" t="s">
        <v>73</v>
      </c>
      <c r="B1273" s="166">
        <v>0</v>
      </c>
      <c r="C1273" s="167"/>
    </row>
    <row r="1274" ht="14.25" customHeight="1" spans="1:3">
      <c r="A1274" s="165" t="s">
        <v>1037</v>
      </c>
      <c r="B1274" s="166">
        <v>0</v>
      </c>
      <c r="C1274" s="167"/>
    </row>
    <row r="1275" ht="14.25" customHeight="1" spans="1:3">
      <c r="A1275" s="165" t="s">
        <v>1038</v>
      </c>
      <c r="B1275" s="166">
        <v>5</v>
      </c>
      <c r="C1275" s="167"/>
    </row>
    <row r="1276" ht="14.25" customHeight="1" spans="1:3">
      <c r="A1276" s="165" t="s">
        <v>64</v>
      </c>
      <c r="B1276" s="166">
        <v>0</v>
      </c>
      <c r="C1276" s="167"/>
    </row>
    <row r="1277" ht="14.25" customHeight="1" spans="1:3">
      <c r="A1277" s="165" t="s">
        <v>65</v>
      </c>
      <c r="B1277" s="166">
        <v>0</v>
      </c>
      <c r="C1277" s="167"/>
    </row>
    <row r="1278" ht="14.25" customHeight="1" spans="1:3">
      <c r="A1278" s="165" t="s">
        <v>66</v>
      </c>
      <c r="B1278" s="166">
        <v>0</v>
      </c>
      <c r="C1278" s="167"/>
    </row>
    <row r="1279" ht="14.25" customHeight="1" spans="1:3">
      <c r="A1279" s="165" t="s">
        <v>1039</v>
      </c>
      <c r="B1279" s="166">
        <v>0</v>
      </c>
      <c r="C1279" s="167"/>
    </row>
    <row r="1280" ht="14.25" customHeight="1" spans="1:3">
      <c r="A1280" s="165" t="s">
        <v>1040</v>
      </c>
      <c r="B1280" s="166">
        <v>0</v>
      </c>
      <c r="C1280" s="167"/>
    </row>
    <row r="1281" ht="14.25" customHeight="1" spans="1:3">
      <c r="A1281" s="165" t="s">
        <v>1041</v>
      </c>
      <c r="B1281" s="166">
        <v>0</v>
      </c>
      <c r="C1281" s="167"/>
    </row>
    <row r="1282" ht="14.25" customHeight="1" spans="1:3">
      <c r="A1282" s="165" t="s">
        <v>1042</v>
      </c>
      <c r="B1282" s="166">
        <v>0</v>
      </c>
      <c r="C1282" s="167"/>
    </row>
    <row r="1283" ht="14.25" customHeight="1" spans="1:3">
      <c r="A1283" s="165" t="s">
        <v>1043</v>
      </c>
      <c r="B1283" s="166">
        <v>0</v>
      </c>
      <c r="C1283" s="167"/>
    </row>
    <row r="1284" ht="14.25" customHeight="1" spans="1:3">
      <c r="A1284" s="165" t="s">
        <v>1044</v>
      </c>
      <c r="B1284" s="166">
        <v>0</v>
      </c>
      <c r="C1284" s="167"/>
    </row>
    <row r="1285" ht="14.25" customHeight="1" spans="1:3">
      <c r="A1285" s="165" t="s">
        <v>1045</v>
      </c>
      <c r="B1285" s="166">
        <v>0</v>
      </c>
      <c r="C1285" s="167"/>
    </row>
    <row r="1286" ht="14.25" customHeight="1" spans="1:3">
      <c r="A1286" s="165" t="s">
        <v>1046</v>
      </c>
      <c r="B1286" s="166">
        <v>5</v>
      </c>
      <c r="C1286" s="167"/>
    </row>
    <row r="1287" ht="14.25" customHeight="1" spans="1:3">
      <c r="A1287" s="165" t="s">
        <v>1047</v>
      </c>
      <c r="B1287" s="166">
        <v>0</v>
      </c>
      <c r="C1287" s="167"/>
    </row>
    <row r="1288" ht="14.25" customHeight="1" spans="1:3">
      <c r="A1288" s="165" t="s">
        <v>1048</v>
      </c>
      <c r="B1288" s="166">
        <v>0</v>
      </c>
      <c r="C1288" s="167"/>
    </row>
    <row r="1289" ht="14.25" customHeight="1" spans="1:3">
      <c r="A1289" s="165" t="s">
        <v>1049</v>
      </c>
      <c r="B1289" s="166">
        <v>0</v>
      </c>
      <c r="C1289" s="167"/>
    </row>
    <row r="1290" ht="14.25" customHeight="1" spans="1:3">
      <c r="A1290" s="165" t="s">
        <v>1050</v>
      </c>
      <c r="B1290" s="166">
        <v>0</v>
      </c>
      <c r="C1290" s="167"/>
    </row>
    <row r="1291" ht="14.25" customHeight="1" spans="1:3">
      <c r="A1291" s="165" t="s">
        <v>1051</v>
      </c>
      <c r="B1291" s="166">
        <v>0</v>
      </c>
      <c r="C1291" s="167"/>
    </row>
    <row r="1292" ht="14.25" customHeight="1" spans="1:3">
      <c r="A1292" s="165" t="s">
        <v>1052</v>
      </c>
      <c r="B1292" s="166">
        <v>14</v>
      </c>
      <c r="C1292" s="167"/>
    </row>
    <row r="1293" ht="14.25" customHeight="1" spans="1:3">
      <c r="A1293" s="165" t="s">
        <v>1053</v>
      </c>
      <c r="B1293" s="166">
        <v>14</v>
      </c>
      <c r="C1293" s="167"/>
    </row>
    <row r="1294" ht="14.25" customHeight="1" spans="1:3">
      <c r="A1294" s="165" t="s">
        <v>1054</v>
      </c>
      <c r="B1294" s="166">
        <v>0</v>
      </c>
      <c r="C1294" s="167"/>
    </row>
    <row r="1295" ht="14.25" customHeight="1" spans="1:3">
      <c r="A1295" s="165" t="s">
        <v>1055</v>
      </c>
      <c r="B1295" s="166">
        <v>0</v>
      </c>
      <c r="C1295" s="167"/>
    </row>
    <row r="1296" ht="14.25" customHeight="1" spans="1:3">
      <c r="A1296" s="165" t="s">
        <v>1056</v>
      </c>
      <c r="B1296" s="166">
        <v>0</v>
      </c>
      <c r="C1296" s="167"/>
    </row>
    <row r="1297" ht="14.25" customHeight="1" spans="1:3">
      <c r="A1297" s="165" t="s">
        <v>1057</v>
      </c>
      <c r="B1297" s="166">
        <v>0</v>
      </c>
      <c r="C1297" s="167"/>
    </row>
    <row r="1298" ht="14.25" customHeight="1" spans="1:3">
      <c r="A1298" s="165" t="s">
        <v>1058</v>
      </c>
      <c r="B1298" s="166">
        <v>8000</v>
      </c>
      <c r="C1298" s="167"/>
    </row>
    <row r="1299" ht="14.25" customHeight="1" spans="1:3">
      <c r="A1299" s="165" t="s">
        <v>1059</v>
      </c>
      <c r="B1299" s="166">
        <v>10383</v>
      </c>
      <c r="C1299" s="167"/>
    </row>
    <row r="1300" ht="14.25" customHeight="1" spans="1:3">
      <c r="A1300" s="165" t="s">
        <v>923</v>
      </c>
      <c r="B1300" s="166">
        <v>10383</v>
      </c>
      <c r="C1300" s="167"/>
    </row>
    <row r="1301" ht="14.25" customHeight="1" spans="1:3">
      <c r="A1301" s="165" t="s">
        <v>217</v>
      </c>
      <c r="B1301" s="166">
        <v>10383</v>
      </c>
      <c r="C1301" s="167"/>
    </row>
    <row r="1302" ht="14.25" customHeight="1" spans="1:3">
      <c r="A1302" s="165" t="s">
        <v>1060</v>
      </c>
      <c r="B1302" s="166">
        <v>3700</v>
      </c>
      <c r="C1302" s="167"/>
    </row>
    <row r="1303" ht="14.25" customHeight="1" spans="1:3">
      <c r="A1303" s="165" t="s">
        <v>1061</v>
      </c>
      <c r="B1303" s="166"/>
      <c r="C1303" s="167"/>
    </row>
    <row r="1304" ht="14.25" customHeight="1" spans="1:3">
      <c r="A1304" s="165" t="s">
        <v>1062</v>
      </c>
      <c r="B1304" s="166">
        <v>0</v>
      </c>
      <c r="C1304" s="167"/>
    </row>
    <row r="1305" ht="14.25" customHeight="1" spans="1:3">
      <c r="A1305" s="165" t="s">
        <v>1063</v>
      </c>
      <c r="B1305" s="166">
        <v>0</v>
      </c>
      <c r="C1305" s="167"/>
    </row>
    <row r="1306" ht="14.25" customHeight="1" spans="1:3">
      <c r="A1306" s="165" t="s">
        <v>1064</v>
      </c>
      <c r="B1306" s="166">
        <v>0</v>
      </c>
      <c r="C1306" s="167"/>
    </row>
    <row r="1307" ht="14.25" customHeight="1" spans="1:3">
      <c r="A1307" s="165" t="s">
        <v>1065</v>
      </c>
      <c r="B1307" s="166">
        <v>0</v>
      </c>
      <c r="C1307" s="167"/>
    </row>
    <row r="1308" ht="14.25" customHeight="1" spans="1:3">
      <c r="A1308" s="165" t="s">
        <v>1066</v>
      </c>
      <c r="B1308" s="166">
        <v>0</v>
      </c>
      <c r="C1308" s="167"/>
    </row>
    <row r="1309" ht="14.25" customHeight="1" spans="1:3">
      <c r="A1309" s="165" t="s">
        <v>1067</v>
      </c>
      <c r="B1309" s="166">
        <v>3700</v>
      </c>
      <c r="C1309" s="167"/>
    </row>
    <row r="1310" ht="14.25" customHeight="1" spans="1:3">
      <c r="A1310" s="165" t="s">
        <v>1068</v>
      </c>
      <c r="B1310" s="166">
        <v>3700</v>
      </c>
      <c r="C1310" s="167"/>
    </row>
    <row r="1311" ht="14.25" customHeight="1" spans="1:3">
      <c r="A1311" s="165" t="s">
        <v>1069</v>
      </c>
      <c r="B1311" s="166">
        <v>0</v>
      </c>
      <c r="C1311" s="167"/>
    </row>
    <row r="1312" ht="14.25" customHeight="1" spans="1:3">
      <c r="A1312" s="165" t="s">
        <v>1070</v>
      </c>
      <c r="B1312" s="166">
        <v>0</v>
      </c>
      <c r="C1312" s="167"/>
    </row>
    <row r="1313" ht="14.25" customHeight="1" spans="1:3">
      <c r="A1313" s="165" t="s">
        <v>1071</v>
      </c>
      <c r="B1313" s="166">
        <v>0</v>
      </c>
      <c r="C1313" s="167"/>
    </row>
    <row r="1314" ht="14.25" customHeight="1" spans="1:3">
      <c r="A1314" s="165" t="s">
        <v>1072</v>
      </c>
      <c r="B1314" s="166">
        <v>0</v>
      </c>
      <c r="C1314" s="167"/>
    </row>
    <row r="1315" ht="14.25" customHeight="1" spans="1:3">
      <c r="A1315" s="165" t="s">
        <v>1073</v>
      </c>
      <c r="B1315" s="166"/>
      <c r="C1315" s="167"/>
    </row>
    <row r="1316" ht="14.25" customHeight="1" spans="1:3">
      <c r="A1316" s="165" t="s">
        <v>1074</v>
      </c>
      <c r="B1316" s="166"/>
      <c r="C1316" s="167"/>
    </row>
    <row r="1317" ht="14.25" customHeight="1" spans="1:3">
      <c r="A1317" s="165" t="s">
        <v>1075</v>
      </c>
      <c r="B1317" s="166"/>
      <c r="C1317" s="167"/>
    </row>
    <row r="1318" ht="14.25" customHeight="1" spans="1:3">
      <c r="A1318" s="165"/>
      <c r="B1318" s="166"/>
      <c r="C1318" s="167"/>
    </row>
    <row r="1319" ht="14.25" customHeight="1" spans="1:3">
      <c r="A1319" s="165"/>
      <c r="B1319" s="166"/>
      <c r="C1319" s="167"/>
    </row>
    <row r="1320" ht="14.25" customHeight="1" spans="1:3">
      <c r="A1320" s="165"/>
      <c r="B1320" s="166"/>
      <c r="C1320" s="167"/>
    </row>
    <row r="1321" ht="14.25" customHeight="1" spans="1:3">
      <c r="A1321" s="165" t="s">
        <v>1076</v>
      </c>
      <c r="B1321" s="166">
        <v>415895</v>
      </c>
      <c r="C1321" s="167"/>
    </row>
  </sheetData>
  <mergeCells count="1">
    <mergeCell ref="A2:C2"/>
  </mergeCells>
  <conditionalFormatting sqref="C4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29"/>
  <sheetViews>
    <sheetView workbookViewId="0">
      <selection activeCell="A6" sqref="A6:C26"/>
    </sheetView>
  </sheetViews>
  <sheetFormatPr defaultColWidth="9" defaultRowHeight="22.5" customHeight="1"/>
  <cols>
    <col min="1" max="1" width="36" style="144" customWidth="1"/>
    <col min="2" max="3" width="15.25" style="143" customWidth="1"/>
    <col min="4" max="4" width="15.25" style="145" customWidth="1"/>
    <col min="5" max="5" width="15.25" style="144" customWidth="1"/>
    <col min="6" max="227" width="9" style="144"/>
  </cols>
  <sheetData>
    <row r="1" customHeight="1" spans="1:1">
      <c r="A1" s="101" t="s">
        <v>1077</v>
      </c>
    </row>
    <row r="2" ht="29.25" customHeight="1" spans="1:5">
      <c r="A2" s="86" t="s">
        <v>1078</v>
      </c>
      <c r="B2" s="86"/>
      <c r="C2" s="86"/>
      <c r="D2" s="86"/>
      <c r="E2" s="86"/>
    </row>
    <row r="3" ht="16.5" customHeight="1" spans="1:5">
      <c r="A3" s="146"/>
      <c r="B3" s="147"/>
      <c r="C3" s="147"/>
      <c r="D3" s="148"/>
      <c r="E3" s="149" t="s">
        <v>2</v>
      </c>
    </row>
    <row r="4" ht="27.75" customHeight="1" spans="1:5">
      <c r="A4" s="150" t="s">
        <v>31</v>
      </c>
      <c r="B4" s="151" t="s">
        <v>1079</v>
      </c>
      <c r="C4" s="151" t="s">
        <v>5</v>
      </c>
      <c r="D4" s="152" t="s">
        <v>6</v>
      </c>
      <c r="E4" s="152" t="s">
        <v>61</v>
      </c>
    </row>
    <row r="5" s="141" customFormat="1" ht="27.75" customHeight="1" spans="1:227">
      <c r="A5" s="153" t="s">
        <v>36</v>
      </c>
      <c r="B5" s="154">
        <f>SUM(B6:B26)</f>
        <v>290566</v>
      </c>
      <c r="C5" s="154">
        <f>SUM(C6:C26)</f>
        <v>312025</v>
      </c>
      <c r="D5" s="155">
        <f>C5/B5*100-100</f>
        <v>7.3852412188625</v>
      </c>
      <c r="E5" s="155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</row>
    <row r="6" s="142" customFormat="1" ht="27.75" customHeight="1" spans="1:10">
      <c r="A6" s="156" t="s">
        <v>37</v>
      </c>
      <c r="B6" s="154">
        <v>21522</v>
      </c>
      <c r="C6" s="154">
        <v>25892</v>
      </c>
      <c r="D6" s="155">
        <f>C6/B6*100-100</f>
        <v>20.3048043862095</v>
      </c>
      <c r="E6" s="155"/>
      <c r="G6" s="157"/>
      <c r="H6" s="157"/>
      <c r="J6" s="157"/>
    </row>
    <row r="7" s="142" customFormat="1" ht="27.75" customHeight="1" spans="1:10">
      <c r="A7" s="156" t="s">
        <v>38</v>
      </c>
      <c r="B7" s="154">
        <v>188</v>
      </c>
      <c r="C7" s="154">
        <v>236</v>
      </c>
      <c r="D7" s="155">
        <f t="shared" ref="D7:D26" si="0">C7/B7*100-100</f>
        <v>25.531914893617</v>
      </c>
      <c r="E7" s="155"/>
      <c r="G7" s="157"/>
      <c r="H7" s="157"/>
      <c r="J7" s="157"/>
    </row>
    <row r="8" s="142" customFormat="1" ht="27.75" customHeight="1" spans="1:10">
      <c r="A8" s="156" t="s">
        <v>39</v>
      </c>
      <c r="B8" s="154">
        <v>11777</v>
      </c>
      <c r="C8" s="154">
        <v>13259</v>
      </c>
      <c r="D8" s="155">
        <f t="shared" si="0"/>
        <v>12.5838498768787</v>
      </c>
      <c r="E8" s="155"/>
      <c r="G8" s="157"/>
      <c r="H8" s="157"/>
      <c r="J8" s="157"/>
    </row>
    <row r="9" s="142" customFormat="1" ht="27.75" customHeight="1" spans="1:10">
      <c r="A9" s="156" t="s">
        <v>40</v>
      </c>
      <c r="B9" s="154">
        <v>77590</v>
      </c>
      <c r="C9" s="154">
        <v>56028</v>
      </c>
      <c r="D9" s="155">
        <f t="shared" si="0"/>
        <v>-27.7896636164454</v>
      </c>
      <c r="E9" s="155"/>
      <c r="G9" s="157"/>
      <c r="H9" s="157"/>
      <c r="J9" s="157"/>
    </row>
    <row r="10" s="142" customFormat="1" ht="27.75" customHeight="1" spans="1:10">
      <c r="A10" s="156" t="s">
        <v>41</v>
      </c>
      <c r="B10" s="154">
        <v>3086</v>
      </c>
      <c r="C10" s="154">
        <v>3384</v>
      </c>
      <c r="D10" s="155">
        <f t="shared" si="0"/>
        <v>9.65651328580688</v>
      </c>
      <c r="E10" s="155"/>
      <c r="G10" s="157"/>
      <c r="H10" s="157"/>
      <c r="J10" s="157"/>
    </row>
    <row r="11" s="142" customFormat="1" ht="27.75" customHeight="1" spans="1:10">
      <c r="A11" s="156" t="s">
        <v>42</v>
      </c>
      <c r="B11" s="154">
        <v>2443</v>
      </c>
      <c r="C11" s="154">
        <v>3798</v>
      </c>
      <c r="D11" s="155">
        <f t="shared" si="0"/>
        <v>55.4645927138764</v>
      </c>
      <c r="E11" s="155"/>
      <c r="G11" s="157"/>
      <c r="H11" s="157"/>
      <c r="J11" s="157"/>
    </row>
    <row r="12" s="142" customFormat="1" ht="27.75" customHeight="1" spans="1:10">
      <c r="A12" s="156" t="s">
        <v>43</v>
      </c>
      <c r="B12" s="154">
        <v>72424</v>
      </c>
      <c r="C12" s="154">
        <v>69720</v>
      </c>
      <c r="D12" s="155">
        <f t="shared" si="0"/>
        <v>-3.73356898265769</v>
      </c>
      <c r="E12" s="158"/>
      <c r="G12" s="157"/>
      <c r="H12" s="157"/>
      <c r="J12" s="157"/>
    </row>
    <row r="13" s="142" customFormat="1" ht="27.75" customHeight="1" spans="1:10">
      <c r="A13" s="156" t="s">
        <v>44</v>
      </c>
      <c r="B13" s="154">
        <v>28871</v>
      </c>
      <c r="C13" s="154">
        <v>36203</v>
      </c>
      <c r="D13" s="155">
        <f t="shared" si="0"/>
        <v>25.3957258148315</v>
      </c>
      <c r="E13" s="155"/>
      <c r="G13" s="157"/>
      <c r="H13" s="157"/>
      <c r="J13" s="157"/>
    </row>
    <row r="14" s="142" customFormat="1" ht="27.75" customHeight="1" spans="1:10">
      <c r="A14" s="156" t="s">
        <v>45</v>
      </c>
      <c r="B14" s="154">
        <v>220</v>
      </c>
      <c r="C14" s="154">
        <v>2009</v>
      </c>
      <c r="D14" s="155">
        <f t="shared" si="0"/>
        <v>813.181818181818</v>
      </c>
      <c r="E14" s="155"/>
      <c r="G14" s="157"/>
      <c r="H14" s="157"/>
      <c r="J14" s="157"/>
    </row>
    <row r="15" s="142" customFormat="1" ht="27.75" customHeight="1" spans="1:10">
      <c r="A15" s="156" t="s">
        <v>46</v>
      </c>
      <c r="B15" s="154">
        <v>2666</v>
      </c>
      <c r="C15" s="154">
        <v>4661</v>
      </c>
      <c r="D15" s="155">
        <f t="shared" si="0"/>
        <v>74.8312078019505</v>
      </c>
      <c r="E15" s="158"/>
      <c r="G15" s="157"/>
      <c r="H15" s="157"/>
      <c r="J15" s="157"/>
    </row>
    <row r="16" s="142" customFormat="1" ht="27.75" customHeight="1" spans="1:10">
      <c r="A16" s="156" t="s">
        <v>47</v>
      </c>
      <c r="B16" s="154">
        <v>21823</v>
      </c>
      <c r="C16" s="154">
        <v>42023</v>
      </c>
      <c r="D16" s="155">
        <f t="shared" si="0"/>
        <v>92.5628923612702</v>
      </c>
      <c r="E16" s="155"/>
      <c r="G16" s="157"/>
      <c r="H16" s="157"/>
      <c r="J16" s="157"/>
    </row>
    <row r="17" s="142" customFormat="1" ht="27.75" customHeight="1" spans="1:10">
      <c r="A17" s="156" t="s">
        <v>48</v>
      </c>
      <c r="B17" s="154">
        <v>16953</v>
      </c>
      <c r="C17" s="154">
        <v>17524</v>
      </c>
      <c r="D17" s="155">
        <f t="shared" si="0"/>
        <v>3.36813543325664</v>
      </c>
      <c r="E17" s="155"/>
      <c r="G17" s="157"/>
      <c r="H17" s="157"/>
      <c r="J17" s="157"/>
    </row>
    <row r="18" s="142" customFormat="1" ht="27.75" customHeight="1" spans="1:10">
      <c r="A18" s="156" t="s">
        <v>49</v>
      </c>
      <c r="B18" s="154">
        <v>1271</v>
      </c>
      <c r="C18" s="154">
        <v>1680</v>
      </c>
      <c r="D18" s="155">
        <f t="shared" si="0"/>
        <v>32.1793863099921</v>
      </c>
      <c r="E18" s="158"/>
      <c r="G18" s="157"/>
      <c r="H18" s="157"/>
      <c r="J18" s="157"/>
    </row>
    <row r="19" s="142" customFormat="1" ht="27.75" customHeight="1" spans="1:10">
      <c r="A19" s="156" t="s">
        <v>50</v>
      </c>
      <c r="B19" s="154">
        <v>1094</v>
      </c>
      <c r="C19" s="154">
        <v>1590</v>
      </c>
      <c r="D19" s="155">
        <f t="shared" si="0"/>
        <v>45.3382084095064</v>
      </c>
      <c r="E19" s="155"/>
      <c r="G19" s="157"/>
      <c r="H19" s="157"/>
      <c r="J19" s="157"/>
    </row>
    <row r="20" s="142" customFormat="1" ht="27.75" customHeight="1" spans="1:10">
      <c r="A20" s="156" t="s">
        <v>51</v>
      </c>
      <c r="B20" s="154">
        <v>2690</v>
      </c>
      <c r="C20" s="154">
        <v>2972</v>
      </c>
      <c r="D20" s="155">
        <f t="shared" si="0"/>
        <v>10.4832713754647</v>
      </c>
      <c r="E20" s="155"/>
      <c r="G20" s="157"/>
      <c r="H20" s="157"/>
      <c r="J20" s="157"/>
    </row>
    <row r="21" s="143" customFormat="1" ht="27.75" customHeight="1" spans="1:10">
      <c r="A21" s="156" t="s">
        <v>52</v>
      </c>
      <c r="B21" s="154">
        <v>8144</v>
      </c>
      <c r="C21" s="154">
        <v>8620</v>
      </c>
      <c r="D21" s="155">
        <f t="shared" si="0"/>
        <v>5.84479371316307</v>
      </c>
      <c r="E21" s="155"/>
      <c r="G21" s="157"/>
      <c r="H21" s="157"/>
      <c r="J21" s="157"/>
    </row>
    <row r="22" s="143" customFormat="1" ht="27.75" customHeight="1" spans="1:10">
      <c r="A22" s="156" t="s">
        <v>53</v>
      </c>
      <c r="B22" s="154">
        <v>2465</v>
      </c>
      <c r="C22" s="154">
        <v>2826</v>
      </c>
      <c r="D22" s="155">
        <f t="shared" si="0"/>
        <v>14.6450304259635</v>
      </c>
      <c r="E22" s="155"/>
      <c r="G22" s="157"/>
      <c r="H22" s="157"/>
      <c r="J22" s="157"/>
    </row>
    <row r="23" s="142" customFormat="1" ht="27.75" customHeight="1" spans="1:10">
      <c r="A23" s="156" t="s">
        <v>54</v>
      </c>
      <c r="B23" s="154">
        <v>749</v>
      </c>
      <c r="C23" s="154">
        <v>900</v>
      </c>
      <c r="D23" s="155">
        <f t="shared" si="0"/>
        <v>20.1602136181575</v>
      </c>
      <c r="E23" s="155"/>
      <c r="G23" s="157"/>
      <c r="H23" s="157"/>
      <c r="J23" s="157"/>
    </row>
    <row r="24" s="142" customFormat="1" ht="27.75" customHeight="1" spans="1:10">
      <c r="A24" s="156" t="s">
        <v>55</v>
      </c>
      <c r="B24" s="154">
        <v>8000</v>
      </c>
      <c r="C24" s="154">
        <v>8000</v>
      </c>
      <c r="D24" s="155">
        <f t="shared" si="0"/>
        <v>0</v>
      </c>
      <c r="E24" s="155"/>
      <c r="G24" s="157"/>
      <c r="H24" s="157"/>
      <c r="J24" s="157"/>
    </row>
    <row r="25" s="142" customFormat="1" ht="27.75" customHeight="1" spans="1:10">
      <c r="A25" s="156" t="s">
        <v>56</v>
      </c>
      <c r="B25" s="154">
        <v>2890</v>
      </c>
      <c r="C25" s="154">
        <v>7000</v>
      </c>
      <c r="D25" s="155">
        <f t="shared" si="0"/>
        <v>142.214532871972</v>
      </c>
      <c r="E25" s="155"/>
      <c r="G25" s="157"/>
      <c r="H25" s="157"/>
      <c r="J25" s="157"/>
    </row>
    <row r="26" s="142" customFormat="1" ht="27.75" customHeight="1" spans="1:10">
      <c r="A26" s="156" t="s">
        <v>57</v>
      </c>
      <c r="B26" s="154">
        <v>3700</v>
      </c>
      <c r="C26" s="154">
        <v>3700</v>
      </c>
      <c r="D26" s="155">
        <f t="shared" si="0"/>
        <v>0</v>
      </c>
      <c r="E26" s="155"/>
      <c r="G26" s="157"/>
      <c r="H26" s="157"/>
      <c r="J26" s="157"/>
    </row>
    <row r="27" s="141" customFormat="1" customHeight="1" spans="1:227">
      <c r="A27" s="142"/>
      <c r="B27" s="143"/>
      <c r="C27" s="143"/>
      <c r="D27" s="145"/>
      <c r="E27" s="142"/>
      <c r="F27" s="142"/>
      <c r="G27" s="157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</row>
    <row r="28" s="141" customFormat="1" customHeight="1" spans="1:227">
      <c r="A28" s="142"/>
      <c r="B28" s="143"/>
      <c r="C28" s="143"/>
      <c r="D28" s="145"/>
      <c r="E28" s="142"/>
      <c r="F28" s="142"/>
      <c r="G28" s="157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</row>
    <row r="29" s="141" customFormat="1" customHeight="1" spans="1:227">
      <c r="A29" s="142"/>
      <c r="B29" s="143"/>
      <c r="C29" s="143"/>
      <c r="D29" s="145"/>
      <c r="E29" s="142"/>
      <c r="F29" s="142"/>
      <c r="G29" s="157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</row>
  </sheetData>
  <mergeCells count="1">
    <mergeCell ref="A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7" workbookViewId="0">
      <selection activeCell="H18" sqref="H18"/>
    </sheetView>
  </sheetViews>
  <sheetFormatPr defaultColWidth="9" defaultRowHeight="15" outlineLevelCol="6"/>
  <cols>
    <col min="1" max="1" width="51" style="123" customWidth="1"/>
    <col min="2" max="2" width="19.125" style="122" customWidth="1"/>
    <col min="3" max="234" width="9" style="136"/>
    <col min="235" max="235" width="44" style="136" customWidth="1"/>
    <col min="236" max="236" width="14.875" style="136" customWidth="1"/>
    <col min="237" max="237" width="13.5" style="136" customWidth="1"/>
    <col min="238" max="238" width="13.875" style="136" customWidth="1"/>
    <col min="239" max="239" width="15" style="136" customWidth="1"/>
    <col min="240" max="490" width="9" style="136"/>
    <col min="491" max="491" width="44" style="136" customWidth="1"/>
    <col min="492" max="492" width="14.875" style="136" customWidth="1"/>
    <col min="493" max="493" width="13.5" style="136" customWidth="1"/>
    <col min="494" max="494" width="13.875" style="136" customWidth="1"/>
    <col min="495" max="495" width="15" style="136" customWidth="1"/>
    <col min="496" max="746" width="9" style="136"/>
    <col min="747" max="747" width="44" style="136" customWidth="1"/>
    <col min="748" max="748" width="14.875" style="136" customWidth="1"/>
    <col min="749" max="749" width="13.5" style="136" customWidth="1"/>
    <col min="750" max="750" width="13.875" style="136" customWidth="1"/>
    <col min="751" max="751" width="15" style="136" customWidth="1"/>
    <col min="752" max="1002" width="9" style="136"/>
    <col min="1003" max="1003" width="44" style="136" customWidth="1"/>
    <col min="1004" max="1004" width="14.875" style="136" customWidth="1"/>
    <col min="1005" max="1005" width="13.5" style="136" customWidth="1"/>
    <col min="1006" max="1006" width="13.875" style="136" customWidth="1"/>
    <col min="1007" max="1007" width="15" style="136" customWidth="1"/>
    <col min="1008" max="1258" width="9" style="136"/>
    <col min="1259" max="1259" width="44" style="136" customWidth="1"/>
    <col min="1260" max="1260" width="14.875" style="136" customWidth="1"/>
    <col min="1261" max="1261" width="13.5" style="136" customWidth="1"/>
    <col min="1262" max="1262" width="13.875" style="136" customWidth="1"/>
    <col min="1263" max="1263" width="15" style="136" customWidth="1"/>
    <col min="1264" max="1514" width="9" style="136"/>
    <col min="1515" max="1515" width="44" style="136" customWidth="1"/>
    <col min="1516" max="1516" width="14.875" style="136" customWidth="1"/>
    <col min="1517" max="1517" width="13.5" style="136" customWidth="1"/>
    <col min="1518" max="1518" width="13.875" style="136" customWidth="1"/>
    <col min="1519" max="1519" width="15" style="136" customWidth="1"/>
    <col min="1520" max="1770" width="9" style="136"/>
    <col min="1771" max="1771" width="44" style="136" customWidth="1"/>
    <col min="1772" max="1772" width="14.875" style="136" customWidth="1"/>
    <col min="1773" max="1773" width="13.5" style="136" customWidth="1"/>
    <col min="1774" max="1774" width="13.875" style="136" customWidth="1"/>
    <col min="1775" max="1775" width="15" style="136" customWidth="1"/>
    <col min="1776" max="2026" width="9" style="136"/>
    <col min="2027" max="2027" width="44" style="136" customWidth="1"/>
    <col min="2028" max="2028" width="14.875" style="136" customWidth="1"/>
    <col min="2029" max="2029" width="13.5" style="136" customWidth="1"/>
    <col min="2030" max="2030" width="13.875" style="136" customWidth="1"/>
    <col min="2031" max="2031" width="15" style="136" customWidth="1"/>
    <col min="2032" max="2282" width="9" style="136"/>
    <col min="2283" max="2283" width="44" style="136" customWidth="1"/>
    <col min="2284" max="2284" width="14.875" style="136" customWidth="1"/>
    <col min="2285" max="2285" width="13.5" style="136" customWidth="1"/>
    <col min="2286" max="2286" width="13.875" style="136" customWidth="1"/>
    <col min="2287" max="2287" width="15" style="136" customWidth="1"/>
    <col min="2288" max="2538" width="9" style="136"/>
    <col min="2539" max="2539" width="44" style="136" customWidth="1"/>
    <col min="2540" max="2540" width="14.875" style="136" customWidth="1"/>
    <col min="2541" max="2541" width="13.5" style="136" customWidth="1"/>
    <col min="2542" max="2542" width="13.875" style="136" customWidth="1"/>
    <col min="2543" max="2543" width="15" style="136" customWidth="1"/>
    <col min="2544" max="2794" width="9" style="136"/>
    <col min="2795" max="2795" width="44" style="136" customWidth="1"/>
    <col min="2796" max="2796" width="14.875" style="136" customWidth="1"/>
    <col min="2797" max="2797" width="13.5" style="136" customWidth="1"/>
    <col min="2798" max="2798" width="13.875" style="136" customWidth="1"/>
    <col min="2799" max="2799" width="15" style="136" customWidth="1"/>
    <col min="2800" max="3050" width="9" style="136"/>
    <col min="3051" max="3051" width="44" style="136" customWidth="1"/>
    <col min="3052" max="3052" width="14.875" style="136" customWidth="1"/>
    <col min="3053" max="3053" width="13.5" style="136" customWidth="1"/>
    <col min="3054" max="3054" width="13.875" style="136" customWidth="1"/>
    <col min="3055" max="3055" width="15" style="136" customWidth="1"/>
    <col min="3056" max="3306" width="9" style="136"/>
    <col min="3307" max="3307" width="44" style="136" customWidth="1"/>
    <col min="3308" max="3308" width="14.875" style="136" customWidth="1"/>
    <col min="3309" max="3309" width="13.5" style="136" customWidth="1"/>
    <col min="3310" max="3310" width="13.875" style="136" customWidth="1"/>
    <col min="3311" max="3311" width="15" style="136" customWidth="1"/>
    <col min="3312" max="3562" width="9" style="136"/>
    <col min="3563" max="3563" width="44" style="136" customWidth="1"/>
    <col min="3564" max="3564" width="14.875" style="136" customWidth="1"/>
    <col min="3565" max="3565" width="13.5" style="136" customWidth="1"/>
    <col min="3566" max="3566" width="13.875" style="136" customWidth="1"/>
    <col min="3567" max="3567" width="15" style="136" customWidth="1"/>
    <col min="3568" max="3818" width="9" style="136"/>
    <col min="3819" max="3819" width="44" style="136" customWidth="1"/>
    <col min="3820" max="3820" width="14.875" style="136" customWidth="1"/>
    <col min="3821" max="3821" width="13.5" style="136" customWidth="1"/>
    <col min="3822" max="3822" width="13.875" style="136" customWidth="1"/>
    <col min="3823" max="3823" width="15" style="136" customWidth="1"/>
    <col min="3824" max="4074" width="9" style="136"/>
    <col min="4075" max="4075" width="44" style="136" customWidth="1"/>
    <col min="4076" max="4076" width="14.875" style="136" customWidth="1"/>
    <col min="4077" max="4077" width="13.5" style="136" customWidth="1"/>
    <col min="4078" max="4078" width="13.875" style="136" customWidth="1"/>
    <col min="4079" max="4079" width="15" style="136" customWidth="1"/>
    <col min="4080" max="4330" width="9" style="136"/>
    <col min="4331" max="4331" width="44" style="136" customWidth="1"/>
    <col min="4332" max="4332" width="14.875" style="136" customWidth="1"/>
    <col min="4333" max="4333" width="13.5" style="136" customWidth="1"/>
    <col min="4334" max="4334" width="13.875" style="136" customWidth="1"/>
    <col min="4335" max="4335" width="15" style="136" customWidth="1"/>
    <col min="4336" max="4586" width="9" style="136"/>
    <col min="4587" max="4587" width="44" style="136" customWidth="1"/>
    <col min="4588" max="4588" width="14.875" style="136" customWidth="1"/>
    <col min="4589" max="4589" width="13.5" style="136" customWidth="1"/>
    <col min="4590" max="4590" width="13.875" style="136" customWidth="1"/>
    <col min="4591" max="4591" width="15" style="136" customWidth="1"/>
    <col min="4592" max="4842" width="9" style="136"/>
    <col min="4843" max="4843" width="44" style="136" customWidth="1"/>
    <col min="4844" max="4844" width="14.875" style="136" customWidth="1"/>
    <col min="4845" max="4845" width="13.5" style="136" customWidth="1"/>
    <col min="4846" max="4846" width="13.875" style="136" customWidth="1"/>
    <col min="4847" max="4847" width="15" style="136" customWidth="1"/>
    <col min="4848" max="5098" width="9" style="136"/>
    <col min="5099" max="5099" width="44" style="136" customWidth="1"/>
    <col min="5100" max="5100" width="14.875" style="136" customWidth="1"/>
    <col min="5101" max="5101" width="13.5" style="136" customWidth="1"/>
    <col min="5102" max="5102" width="13.875" style="136" customWidth="1"/>
    <col min="5103" max="5103" width="15" style="136" customWidth="1"/>
    <col min="5104" max="5354" width="9" style="136"/>
    <col min="5355" max="5355" width="44" style="136" customWidth="1"/>
    <col min="5356" max="5356" width="14.875" style="136" customWidth="1"/>
    <col min="5357" max="5357" width="13.5" style="136" customWidth="1"/>
    <col min="5358" max="5358" width="13.875" style="136" customWidth="1"/>
    <col min="5359" max="5359" width="15" style="136" customWidth="1"/>
    <col min="5360" max="5610" width="9" style="136"/>
    <col min="5611" max="5611" width="44" style="136" customWidth="1"/>
    <col min="5612" max="5612" width="14.875" style="136" customWidth="1"/>
    <col min="5613" max="5613" width="13.5" style="136" customWidth="1"/>
    <col min="5614" max="5614" width="13.875" style="136" customWidth="1"/>
    <col min="5615" max="5615" width="15" style="136" customWidth="1"/>
    <col min="5616" max="5866" width="9" style="136"/>
    <col min="5867" max="5867" width="44" style="136" customWidth="1"/>
    <col min="5868" max="5868" width="14.875" style="136" customWidth="1"/>
    <col min="5869" max="5869" width="13.5" style="136" customWidth="1"/>
    <col min="5870" max="5870" width="13.875" style="136" customWidth="1"/>
    <col min="5871" max="5871" width="15" style="136" customWidth="1"/>
    <col min="5872" max="6122" width="9" style="136"/>
    <col min="6123" max="6123" width="44" style="136" customWidth="1"/>
    <col min="6124" max="6124" width="14.875" style="136" customWidth="1"/>
    <col min="6125" max="6125" width="13.5" style="136" customWidth="1"/>
    <col min="6126" max="6126" width="13.875" style="136" customWidth="1"/>
    <col min="6127" max="6127" width="15" style="136" customWidth="1"/>
    <col min="6128" max="6378" width="9" style="136"/>
    <col min="6379" max="6379" width="44" style="136" customWidth="1"/>
    <col min="6380" max="6380" width="14.875" style="136" customWidth="1"/>
    <col min="6381" max="6381" width="13.5" style="136" customWidth="1"/>
    <col min="6382" max="6382" width="13.875" style="136" customWidth="1"/>
    <col min="6383" max="6383" width="15" style="136" customWidth="1"/>
    <col min="6384" max="6634" width="9" style="136"/>
    <col min="6635" max="6635" width="44" style="136" customWidth="1"/>
    <col min="6636" max="6636" width="14.875" style="136" customWidth="1"/>
    <col min="6637" max="6637" width="13.5" style="136" customWidth="1"/>
    <col min="6638" max="6638" width="13.875" style="136" customWidth="1"/>
    <col min="6639" max="6639" width="15" style="136" customWidth="1"/>
    <col min="6640" max="6890" width="9" style="136"/>
    <col min="6891" max="6891" width="44" style="136" customWidth="1"/>
    <col min="6892" max="6892" width="14.875" style="136" customWidth="1"/>
    <col min="6893" max="6893" width="13.5" style="136" customWidth="1"/>
    <col min="6894" max="6894" width="13.875" style="136" customWidth="1"/>
    <col min="6895" max="6895" width="15" style="136" customWidth="1"/>
    <col min="6896" max="7146" width="9" style="136"/>
    <col min="7147" max="7147" width="44" style="136" customWidth="1"/>
    <col min="7148" max="7148" width="14.875" style="136" customWidth="1"/>
    <col min="7149" max="7149" width="13.5" style="136" customWidth="1"/>
    <col min="7150" max="7150" width="13.875" style="136" customWidth="1"/>
    <col min="7151" max="7151" width="15" style="136" customWidth="1"/>
    <col min="7152" max="7402" width="9" style="136"/>
    <col min="7403" max="7403" width="44" style="136" customWidth="1"/>
    <col min="7404" max="7404" width="14.875" style="136" customWidth="1"/>
    <col min="7405" max="7405" width="13.5" style="136" customWidth="1"/>
    <col min="7406" max="7406" width="13.875" style="136" customWidth="1"/>
    <col min="7407" max="7407" width="15" style="136" customWidth="1"/>
    <col min="7408" max="7658" width="9" style="136"/>
    <col min="7659" max="7659" width="44" style="136" customWidth="1"/>
    <col min="7660" max="7660" width="14.875" style="136" customWidth="1"/>
    <col min="7661" max="7661" width="13.5" style="136" customWidth="1"/>
    <col min="7662" max="7662" width="13.875" style="136" customWidth="1"/>
    <col min="7663" max="7663" width="15" style="136" customWidth="1"/>
    <col min="7664" max="7914" width="9" style="136"/>
    <col min="7915" max="7915" width="44" style="136" customWidth="1"/>
    <col min="7916" max="7916" width="14.875" style="136" customWidth="1"/>
    <col min="7917" max="7917" width="13.5" style="136" customWidth="1"/>
    <col min="7918" max="7918" width="13.875" style="136" customWidth="1"/>
    <col min="7919" max="7919" width="15" style="136" customWidth="1"/>
    <col min="7920" max="8170" width="9" style="136"/>
    <col min="8171" max="8171" width="44" style="136" customWidth="1"/>
    <col min="8172" max="8172" width="14.875" style="136" customWidth="1"/>
    <col min="8173" max="8173" width="13.5" style="136" customWidth="1"/>
    <col min="8174" max="8174" width="13.875" style="136" customWidth="1"/>
    <col min="8175" max="8175" width="15" style="136" customWidth="1"/>
    <col min="8176" max="8426" width="9" style="136"/>
    <col min="8427" max="8427" width="44" style="136" customWidth="1"/>
    <col min="8428" max="8428" width="14.875" style="136" customWidth="1"/>
    <col min="8429" max="8429" width="13.5" style="136" customWidth="1"/>
    <col min="8430" max="8430" width="13.875" style="136" customWidth="1"/>
    <col min="8431" max="8431" width="15" style="136" customWidth="1"/>
    <col min="8432" max="8682" width="9" style="136"/>
    <col min="8683" max="8683" width="44" style="136" customWidth="1"/>
    <col min="8684" max="8684" width="14.875" style="136" customWidth="1"/>
    <col min="8685" max="8685" width="13.5" style="136" customWidth="1"/>
    <col min="8686" max="8686" width="13.875" style="136" customWidth="1"/>
    <col min="8687" max="8687" width="15" style="136" customWidth="1"/>
    <col min="8688" max="8938" width="9" style="136"/>
    <col min="8939" max="8939" width="44" style="136" customWidth="1"/>
    <col min="8940" max="8940" width="14.875" style="136" customWidth="1"/>
    <col min="8941" max="8941" width="13.5" style="136" customWidth="1"/>
    <col min="8942" max="8942" width="13.875" style="136" customWidth="1"/>
    <col min="8943" max="8943" width="15" style="136" customWidth="1"/>
    <col min="8944" max="9194" width="9" style="136"/>
    <col min="9195" max="9195" width="44" style="136" customWidth="1"/>
    <col min="9196" max="9196" width="14.875" style="136" customWidth="1"/>
    <col min="9197" max="9197" width="13.5" style="136" customWidth="1"/>
    <col min="9198" max="9198" width="13.875" style="136" customWidth="1"/>
    <col min="9199" max="9199" width="15" style="136" customWidth="1"/>
    <col min="9200" max="9450" width="9" style="136"/>
    <col min="9451" max="9451" width="44" style="136" customWidth="1"/>
    <col min="9452" max="9452" width="14.875" style="136" customWidth="1"/>
    <col min="9453" max="9453" width="13.5" style="136" customWidth="1"/>
    <col min="9454" max="9454" width="13.875" style="136" customWidth="1"/>
    <col min="9455" max="9455" width="15" style="136" customWidth="1"/>
    <col min="9456" max="9706" width="9" style="136"/>
    <col min="9707" max="9707" width="44" style="136" customWidth="1"/>
    <col min="9708" max="9708" width="14.875" style="136" customWidth="1"/>
    <col min="9709" max="9709" width="13.5" style="136" customWidth="1"/>
    <col min="9710" max="9710" width="13.875" style="136" customWidth="1"/>
    <col min="9711" max="9711" width="15" style="136" customWidth="1"/>
    <col min="9712" max="9962" width="9" style="136"/>
    <col min="9963" max="9963" width="44" style="136" customWidth="1"/>
    <col min="9964" max="9964" width="14.875" style="136" customWidth="1"/>
    <col min="9965" max="9965" width="13.5" style="136" customWidth="1"/>
    <col min="9966" max="9966" width="13.875" style="136" customWidth="1"/>
    <col min="9967" max="9967" width="15" style="136" customWidth="1"/>
    <col min="9968" max="10218" width="9" style="136"/>
    <col min="10219" max="10219" width="44" style="136" customWidth="1"/>
    <col min="10220" max="10220" width="14.875" style="136" customWidth="1"/>
    <col min="10221" max="10221" width="13.5" style="136" customWidth="1"/>
    <col min="10222" max="10222" width="13.875" style="136" customWidth="1"/>
    <col min="10223" max="10223" width="15" style="136" customWidth="1"/>
    <col min="10224" max="10474" width="9" style="136"/>
    <col min="10475" max="10475" width="44" style="136" customWidth="1"/>
    <col min="10476" max="10476" width="14.875" style="136" customWidth="1"/>
    <col min="10477" max="10477" width="13.5" style="136" customWidth="1"/>
    <col min="10478" max="10478" width="13.875" style="136" customWidth="1"/>
    <col min="10479" max="10479" width="15" style="136" customWidth="1"/>
    <col min="10480" max="10730" width="9" style="136"/>
    <col min="10731" max="10731" width="44" style="136" customWidth="1"/>
    <col min="10732" max="10732" width="14.875" style="136" customWidth="1"/>
    <col min="10733" max="10733" width="13.5" style="136" customWidth="1"/>
    <col min="10734" max="10734" width="13.875" style="136" customWidth="1"/>
    <col min="10735" max="10735" width="15" style="136" customWidth="1"/>
    <col min="10736" max="10986" width="9" style="136"/>
    <col min="10987" max="10987" width="44" style="136" customWidth="1"/>
    <col min="10988" max="10988" width="14.875" style="136" customWidth="1"/>
    <col min="10989" max="10989" width="13.5" style="136" customWidth="1"/>
    <col min="10990" max="10990" width="13.875" style="136" customWidth="1"/>
    <col min="10991" max="10991" width="15" style="136" customWidth="1"/>
    <col min="10992" max="11242" width="9" style="136"/>
    <col min="11243" max="11243" width="44" style="136" customWidth="1"/>
    <col min="11244" max="11244" width="14.875" style="136" customWidth="1"/>
    <col min="11245" max="11245" width="13.5" style="136" customWidth="1"/>
    <col min="11246" max="11246" width="13.875" style="136" customWidth="1"/>
    <col min="11247" max="11247" width="15" style="136" customWidth="1"/>
    <col min="11248" max="11498" width="9" style="136"/>
    <col min="11499" max="11499" width="44" style="136" customWidth="1"/>
    <col min="11500" max="11500" width="14.875" style="136" customWidth="1"/>
    <col min="11501" max="11501" width="13.5" style="136" customWidth="1"/>
    <col min="11502" max="11502" width="13.875" style="136" customWidth="1"/>
    <col min="11503" max="11503" width="15" style="136" customWidth="1"/>
    <col min="11504" max="11754" width="9" style="136"/>
    <col min="11755" max="11755" width="44" style="136" customWidth="1"/>
    <col min="11756" max="11756" width="14.875" style="136" customWidth="1"/>
    <col min="11757" max="11757" width="13.5" style="136" customWidth="1"/>
    <col min="11758" max="11758" width="13.875" style="136" customWidth="1"/>
    <col min="11759" max="11759" width="15" style="136" customWidth="1"/>
    <col min="11760" max="12010" width="9" style="136"/>
    <col min="12011" max="12011" width="44" style="136" customWidth="1"/>
    <col min="12012" max="12012" width="14.875" style="136" customWidth="1"/>
    <col min="12013" max="12013" width="13.5" style="136" customWidth="1"/>
    <col min="12014" max="12014" width="13.875" style="136" customWidth="1"/>
    <col min="12015" max="12015" width="15" style="136" customWidth="1"/>
    <col min="12016" max="12266" width="9" style="136"/>
    <col min="12267" max="12267" width="44" style="136" customWidth="1"/>
    <col min="12268" max="12268" width="14.875" style="136" customWidth="1"/>
    <col min="12269" max="12269" width="13.5" style="136" customWidth="1"/>
    <col min="12270" max="12270" width="13.875" style="136" customWidth="1"/>
    <col min="12271" max="12271" width="15" style="136" customWidth="1"/>
    <col min="12272" max="12522" width="9" style="136"/>
    <col min="12523" max="12523" width="44" style="136" customWidth="1"/>
    <col min="12524" max="12524" width="14.875" style="136" customWidth="1"/>
    <col min="12525" max="12525" width="13.5" style="136" customWidth="1"/>
    <col min="12526" max="12526" width="13.875" style="136" customWidth="1"/>
    <col min="12527" max="12527" width="15" style="136" customWidth="1"/>
    <col min="12528" max="12778" width="9" style="136"/>
    <col min="12779" max="12779" width="44" style="136" customWidth="1"/>
    <col min="12780" max="12780" width="14.875" style="136" customWidth="1"/>
    <col min="12781" max="12781" width="13.5" style="136" customWidth="1"/>
    <col min="12782" max="12782" width="13.875" style="136" customWidth="1"/>
    <col min="12783" max="12783" width="15" style="136" customWidth="1"/>
    <col min="12784" max="13034" width="9" style="136"/>
    <col min="13035" max="13035" width="44" style="136" customWidth="1"/>
    <col min="13036" max="13036" width="14.875" style="136" customWidth="1"/>
    <col min="13037" max="13037" width="13.5" style="136" customWidth="1"/>
    <col min="13038" max="13038" width="13.875" style="136" customWidth="1"/>
    <col min="13039" max="13039" width="15" style="136" customWidth="1"/>
    <col min="13040" max="13290" width="9" style="136"/>
    <col min="13291" max="13291" width="44" style="136" customWidth="1"/>
    <col min="13292" max="13292" width="14.875" style="136" customWidth="1"/>
    <col min="13293" max="13293" width="13.5" style="136" customWidth="1"/>
    <col min="13294" max="13294" width="13.875" style="136" customWidth="1"/>
    <col min="13295" max="13295" width="15" style="136" customWidth="1"/>
    <col min="13296" max="13546" width="9" style="136"/>
    <col min="13547" max="13547" width="44" style="136" customWidth="1"/>
    <col min="13548" max="13548" width="14.875" style="136" customWidth="1"/>
    <col min="13549" max="13549" width="13.5" style="136" customWidth="1"/>
    <col min="13550" max="13550" width="13.875" style="136" customWidth="1"/>
    <col min="13551" max="13551" width="15" style="136" customWidth="1"/>
    <col min="13552" max="13802" width="9" style="136"/>
    <col min="13803" max="13803" width="44" style="136" customWidth="1"/>
    <col min="13804" max="13804" width="14.875" style="136" customWidth="1"/>
    <col min="13805" max="13805" width="13.5" style="136" customWidth="1"/>
    <col min="13806" max="13806" width="13.875" style="136" customWidth="1"/>
    <col min="13807" max="13807" width="15" style="136" customWidth="1"/>
    <col min="13808" max="14058" width="9" style="136"/>
    <col min="14059" max="14059" width="44" style="136" customWidth="1"/>
    <col min="14060" max="14060" width="14.875" style="136" customWidth="1"/>
    <col min="14061" max="14061" width="13.5" style="136" customWidth="1"/>
    <col min="14062" max="14062" width="13.875" style="136" customWidth="1"/>
    <col min="14063" max="14063" width="15" style="136" customWidth="1"/>
    <col min="14064" max="14314" width="9" style="136"/>
    <col min="14315" max="14315" width="44" style="136" customWidth="1"/>
    <col min="14316" max="14316" width="14.875" style="136" customWidth="1"/>
    <col min="14317" max="14317" width="13.5" style="136" customWidth="1"/>
    <col min="14318" max="14318" width="13.875" style="136" customWidth="1"/>
    <col min="14319" max="14319" width="15" style="136" customWidth="1"/>
    <col min="14320" max="14570" width="9" style="136"/>
    <col min="14571" max="14571" width="44" style="136" customWidth="1"/>
    <col min="14572" max="14572" width="14.875" style="136" customWidth="1"/>
    <col min="14573" max="14573" width="13.5" style="136" customWidth="1"/>
    <col min="14574" max="14574" width="13.875" style="136" customWidth="1"/>
    <col min="14575" max="14575" width="15" style="136" customWidth="1"/>
    <col min="14576" max="14826" width="9" style="136"/>
    <col min="14827" max="14827" width="44" style="136" customWidth="1"/>
    <col min="14828" max="14828" width="14.875" style="136" customWidth="1"/>
    <col min="14829" max="14829" width="13.5" style="136" customWidth="1"/>
    <col min="14830" max="14830" width="13.875" style="136" customWidth="1"/>
    <col min="14831" max="14831" width="15" style="136" customWidth="1"/>
    <col min="14832" max="15082" width="9" style="136"/>
    <col min="15083" max="15083" width="44" style="136" customWidth="1"/>
    <col min="15084" max="15084" width="14.875" style="136" customWidth="1"/>
    <col min="15085" max="15085" width="13.5" style="136" customWidth="1"/>
    <col min="15086" max="15086" width="13.875" style="136" customWidth="1"/>
    <col min="15087" max="15087" width="15" style="136" customWidth="1"/>
    <col min="15088" max="15338" width="9" style="136"/>
    <col min="15339" max="15339" width="44" style="136" customWidth="1"/>
    <col min="15340" max="15340" width="14.875" style="136" customWidth="1"/>
    <col min="15341" max="15341" width="13.5" style="136" customWidth="1"/>
    <col min="15342" max="15342" width="13.875" style="136" customWidth="1"/>
    <col min="15343" max="15343" width="15" style="136" customWidth="1"/>
    <col min="15344" max="15594" width="9" style="136"/>
    <col min="15595" max="15595" width="44" style="136" customWidth="1"/>
    <col min="15596" max="15596" width="14.875" style="136" customWidth="1"/>
    <col min="15597" max="15597" width="13.5" style="136" customWidth="1"/>
    <col min="15598" max="15598" width="13.875" style="136" customWidth="1"/>
    <col min="15599" max="15599" width="15" style="136" customWidth="1"/>
    <col min="15600" max="15850" width="9" style="136"/>
    <col min="15851" max="15851" width="44" style="136" customWidth="1"/>
    <col min="15852" max="15852" width="14.875" style="136" customWidth="1"/>
    <col min="15853" max="15853" width="13.5" style="136" customWidth="1"/>
    <col min="15854" max="15854" width="13.875" style="136" customWidth="1"/>
    <col min="15855" max="15855" width="15" style="136" customWidth="1"/>
    <col min="15856" max="16106" width="9" style="136"/>
    <col min="16107" max="16107" width="44" style="136" customWidth="1"/>
    <col min="16108" max="16108" width="14.875" style="136" customWidth="1"/>
    <col min="16109" max="16109" width="13.5" style="136" customWidth="1"/>
    <col min="16110" max="16110" width="13.875" style="136" customWidth="1"/>
    <col min="16111" max="16111" width="15" style="136" customWidth="1"/>
    <col min="16112" max="16384" width="9" style="136"/>
  </cols>
  <sheetData>
    <row r="1" ht="18" customHeight="1" spans="1:1">
      <c r="A1" s="42" t="s">
        <v>1080</v>
      </c>
    </row>
    <row r="2" s="42" customFormat="1" ht="21" spans="1:2">
      <c r="A2" s="86" t="s">
        <v>1081</v>
      </c>
      <c r="B2" s="86"/>
    </row>
    <row r="3" ht="17.1" customHeight="1" spans="2:2">
      <c r="B3" s="124" t="s">
        <v>2</v>
      </c>
    </row>
    <row r="4" ht="30" customHeight="1" spans="1:2">
      <c r="A4" s="45" t="s">
        <v>3</v>
      </c>
      <c r="B4" s="46" t="s">
        <v>1082</v>
      </c>
    </row>
    <row r="5" ht="34.5" customHeight="1" spans="1:2">
      <c r="A5" s="137" t="s">
        <v>1083</v>
      </c>
      <c r="B5" s="138">
        <v>17572</v>
      </c>
    </row>
    <row r="6" ht="34.5" customHeight="1" spans="1:2">
      <c r="A6" s="137" t="s">
        <v>1084</v>
      </c>
      <c r="B6" s="138">
        <v>11577</v>
      </c>
    </row>
    <row r="7" ht="34.5" customHeight="1" spans="1:2">
      <c r="A7" s="137" t="s">
        <v>1085</v>
      </c>
      <c r="B7" s="138">
        <v>61229</v>
      </c>
    </row>
    <row r="8" ht="34.5" customHeight="1" spans="1:2">
      <c r="A8" s="137" t="s">
        <v>1086</v>
      </c>
      <c r="B8" s="138">
        <v>401</v>
      </c>
    </row>
    <row r="9" ht="34.5" customHeight="1" spans="1:2">
      <c r="A9" s="137" t="s">
        <v>1087</v>
      </c>
      <c r="B9" s="138">
        <v>1810</v>
      </c>
    </row>
    <row r="10" ht="34.5" customHeight="1" spans="1:2">
      <c r="A10" s="137" t="s">
        <v>1088</v>
      </c>
      <c r="B10" s="138">
        <v>14586</v>
      </c>
    </row>
    <row r="11" ht="34.5" customHeight="1" spans="1:2">
      <c r="A11" s="137" t="s">
        <v>1089</v>
      </c>
      <c r="B11" s="138">
        <v>10991</v>
      </c>
    </row>
    <row r="12" ht="34.5" customHeight="1" spans="1:2">
      <c r="A12" s="137" t="s">
        <v>1090</v>
      </c>
      <c r="B12" s="138">
        <v>180</v>
      </c>
    </row>
    <row r="13" ht="34.5" customHeight="1" spans="1:2">
      <c r="A13" s="137" t="s">
        <v>1091</v>
      </c>
      <c r="B13" s="138">
        <v>2313</v>
      </c>
    </row>
    <row r="14" ht="34.5" customHeight="1" spans="1:2">
      <c r="A14" s="137" t="s">
        <v>1092</v>
      </c>
      <c r="B14" s="138">
        <v>12556</v>
      </c>
    </row>
    <row r="15" ht="34.5" customHeight="1" spans="1:2">
      <c r="A15" s="137" t="s">
        <v>1093</v>
      </c>
      <c r="B15" s="138">
        <v>1405</v>
      </c>
    </row>
    <row r="16" ht="34.5" customHeight="1" spans="1:2">
      <c r="A16" s="137" t="s">
        <v>1094</v>
      </c>
      <c r="B16" s="138">
        <v>565</v>
      </c>
    </row>
    <row r="17" ht="34.5" customHeight="1" spans="1:2">
      <c r="A17" s="137" t="s">
        <v>1095</v>
      </c>
      <c r="B17" s="138">
        <v>295</v>
      </c>
    </row>
    <row r="18" ht="34.5" customHeight="1" spans="1:2">
      <c r="A18" s="137" t="s">
        <v>1096</v>
      </c>
      <c r="B18" s="138">
        <v>1675</v>
      </c>
    </row>
    <row r="19" ht="34.5" customHeight="1" spans="1:2">
      <c r="A19" s="137" t="s">
        <v>1097</v>
      </c>
      <c r="B19" s="138">
        <v>810</v>
      </c>
    </row>
    <row r="20" ht="34.5" customHeight="1" spans="1:2">
      <c r="A20" s="137" t="s">
        <v>1098</v>
      </c>
      <c r="B20" s="138">
        <v>721</v>
      </c>
    </row>
    <row r="21" ht="34.5" customHeight="1" spans="1:2">
      <c r="A21" s="139" t="s">
        <v>1099</v>
      </c>
      <c r="B21" s="138">
        <f>SUM(B5:B20)</f>
        <v>138686</v>
      </c>
    </row>
    <row r="22" s="136" customFormat="1" ht="20.1" customHeight="1" spans="1:2">
      <c r="A22" s="123"/>
      <c r="B22" s="122"/>
    </row>
    <row r="23" s="136" customFormat="1" ht="20.1" customHeight="1" spans="1:7">
      <c r="A23" s="123"/>
      <c r="B23" s="122"/>
      <c r="G23" s="140"/>
    </row>
    <row r="24" s="136" customFormat="1" ht="20.1" customHeight="1" spans="1:2">
      <c r="A24" s="123"/>
      <c r="B24" s="122"/>
    </row>
    <row r="25" s="136" customFormat="1" ht="20.1" customHeight="1" spans="1:2">
      <c r="A25" s="123"/>
      <c r="B25" s="122"/>
    </row>
    <row r="26" s="136" customFormat="1" ht="20.1" customHeight="1" spans="1:2">
      <c r="A26" s="123"/>
      <c r="B26" s="122"/>
    </row>
  </sheetData>
  <mergeCells count="1">
    <mergeCell ref="A2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6" workbookViewId="0">
      <selection activeCell="A3" sqref="A3"/>
    </sheetView>
  </sheetViews>
  <sheetFormatPr defaultColWidth="9" defaultRowHeight="15" outlineLevelCol="6"/>
  <cols>
    <col min="1" max="1" width="43.375" style="121" customWidth="1"/>
    <col min="2" max="2" width="31.125" style="121" customWidth="1"/>
    <col min="3" max="254" width="9" style="121"/>
    <col min="255" max="255" width="43.375" style="121" customWidth="1"/>
    <col min="256" max="256" width="31.125" style="121" customWidth="1"/>
    <col min="257" max="510" width="9" style="121"/>
    <col min="511" max="511" width="43.375" style="121" customWidth="1"/>
    <col min="512" max="512" width="31.125" style="121" customWidth="1"/>
    <col min="513" max="766" width="9" style="121"/>
    <col min="767" max="767" width="43.375" style="121" customWidth="1"/>
    <col min="768" max="768" width="31.125" style="121" customWidth="1"/>
    <col min="769" max="1022" width="9" style="121"/>
    <col min="1023" max="1023" width="43.375" style="121" customWidth="1"/>
    <col min="1024" max="1024" width="31.125" style="121" customWidth="1"/>
    <col min="1025" max="1278" width="9" style="121"/>
    <col min="1279" max="1279" width="43.375" style="121" customWidth="1"/>
    <col min="1280" max="1280" width="31.125" style="121" customWidth="1"/>
    <col min="1281" max="1534" width="9" style="121"/>
    <col min="1535" max="1535" width="43.375" style="121" customWidth="1"/>
    <col min="1536" max="1536" width="31.125" style="121" customWidth="1"/>
    <col min="1537" max="1790" width="9" style="121"/>
    <col min="1791" max="1791" width="43.375" style="121" customWidth="1"/>
    <col min="1792" max="1792" width="31.125" style="121" customWidth="1"/>
    <col min="1793" max="2046" width="9" style="121"/>
    <col min="2047" max="2047" width="43.375" style="121" customWidth="1"/>
    <col min="2048" max="2048" width="31.125" style="121" customWidth="1"/>
    <col min="2049" max="2302" width="9" style="121"/>
    <col min="2303" max="2303" width="43.375" style="121" customWidth="1"/>
    <col min="2304" max="2304" width="31.125" style="121" customWidth="1"/>
    <col min="2305" max="2558" width="9" style="121"/>
    <col min="2559" max="2559" width="43.375" style="121" customWidth="1"/>
    <col min="2560" max="2560" width="31.125" style="121" customWidth="1"/>
    <col min="2561" max="2814" width="9" style="121"/>
    <col min="2815" max="2815" width="43.375" style="121" customWidth="1"/>
    <col min="2816" max="2816" width="31.125" style="121" customWidth="1"/>
    <col min="2817" max="3070" width="9" style="121"/>
    <col min="3071" max="3071" width="43.375" style="121" customWidth="1"/>
    <col min="3072" max="3072" width="31.125" style="121" customWidth="1"/>
    <col min="3073" max="3326" width="9" style="121"/>
    <col min="3327" max="3327" width="43.375" style="121" customWidth="1"/>
    <col min="3328" max="3328" width="31.125" style="121" customWidth="1"/>
    <col min="3329" max="3582" width="9" style="121"/>
    <col min="3583" max="3583" width="43.375" style="121" customWidth="1"/>
    <col min="3584" max="3584" width="31.125" style="121" customWidth="1"/>
    <col min="3585" max="3838" width="9" style="121"/>
    <col min="3839" max="3839" width="43.375" style="121" customWidth="1"/>
    <col min="3840" max="3840" width="31.125" style="121" customWidth="1"/>
    <col min="3841" max="4094" width="9" style="121"/>
    <col min="4095" max="4095" width="43.375" style="121" customWidth="1"/>
    <col min="4096" max="4096" width="31.125" style="121" customWidth="1"/>
    <col min="4097" max="4350" width="9" style="121"/>
    <col min="4351" max="4351" width="43.375" style="121" customWidth="1"/>
    <col min="4352" max="4352" width="31.125" style="121" customWidth="1"/>
    <col min="4353" max="4606" width="9" style="121"/>
    <col min="4607" max="4607" width="43.375" style="121" customWidth="1"/>
    <col min="4608" max="4608" width="31.125" style="121" customWidth="1"/>
    <col min="4609" max="4862" width="9" style="121"/>
    <col min="4863" max="4863" width="43.375" style="121" customWidth="1"/>
    <col min="4864" max="4864" width="31.125" style="121" customWidth="1"/>
    <col min="4865" max="5118" width="9" style="121"/>
    <col min="5119" max="5119" width="43.375" style="121" customWidth="1"/>
    <col min="5120" max="5120" width="31.125" style="121" customWidth="1"/>
    <col min="5121" max="5374" width="9" style="121"/>
    <col min="5375" max="5375" width="43.375" style="121" customWidth="1"/>
    <col min="5376" max="5376" width="31.125" style="121" customWidth="1"/>
    <col min="5377" max="5630" width="9" style="121"/>
    <col min="5631" max="5631" width="43.375" style="121" customWidth="1"/>
    <col min="5632" max="5632" width="31.125" style="121" customWidth="1"/>
    <col min="5633" max="5886" width="9" style="121"/>
    <col min="5887" max="5887" width="43.375" style="121" customWidth="1"/>
    <col min="5888" max="5888" width="31.125" style="121" customWidth="1"/>
    <col min="5889" max="6142" width="9" style="121"/>
    <col min="6143" max="6143" width="43.375" style="121" customWidth="1"/>
    <col min="6144" max="6144" width="31.125" style="121" customWidth="1"/>
    <col min="6145" max="6398" width="9" style="121"/>
    <col min="6399" max="6399" width="43.375" style="121" customWidth="1"/>
    <col min="6400" max="6400" width="31.125" style="121" customWidth="1"/>
    <col min="6401" max="6654" width="9" style="121"/>
    <col min="6655" max="6655" width="43.375" style="121" customWidth="1"/>
    <col min="6656" max="6656" width="31.125" style="121" customWidth="1"/>
    <col min="6657" max="6910" width="9" style="121"/>
    <col min="6911" max="6911" width="43.375" style="121" customWidth="1"/>
    <col min="6912" max="6912" width="31.125" style="121" customWidth="1"/>
    <col min="6913" max="7166" width="9" style="121"/>
    <col min="7167" max="7167" width="43.375" style="121" customWidth="1"/>
    <col min="7168" max="7168" width="31.125" style="121" customWidth="1"/>
    <col min="7169" max="7422" width="9" style="121"/>
    <col min="7423" max="7423" width="43.375" style="121" customWidth="1"/>
    <col min="7424" max="7424" width="31.125" style="121" customWidth="1"/>
    <col min="7425" max="7678" width="9" style="121"/>
    <col min="7679" max="7679" width="43.375" style="121" customWidth="1"/>
    <col min="7680" max="7680" width="31.125" style="121" customWidth="1"/>
    <col min="7681" max="7934" width="9" style="121"/>
    <col min="7935" max="7935" width="43.375" style="121" customWidth="1"/>
    <col min="7936" max="7936" width="31.125" style="121" customWidth="1"/>
    <col min="7937" max="8190" width="9" style="121"/>
    <col min="8191" max="8191" width="43.375" style="121" customWidth="1"/>
    <col min="8192" max="8192" width="31.125" style="121" customWidth="1"/>
    <col min="8193" max="8446" width="9" style="121"/>
    <col min="8447" max="8447" width="43.375" style="121" customWidth="1"/>
    <col min="8448" max="8448" width="31.125" style="121" customWidth="1"/>
    <col min="8449" max="8702" width="9" style="121"/>
    <col min="8703" max="8703" width="43.375" style="121" customWidth="1"/>
    <col min="8704" max="8704" width="31.125" style="121" customWidth="1"/>
    <col min="8705" max="8958" width="9" style="121"/>
    <col min="8959" max="8959" width="43.375" style="121" customWidth="1"/>
    <col min="8960" max="8960" width="31.125" style="121" customWidth="1"/>
    <col min="8961" max="9214" width="9" style="121"/>
    <col min="9215" max="9215" width="43.375" style="121" customWidth="1"/>
    <col min="9216" max="9216" width="31.125" style="121" customWidth="1"/>
    <col min="9217" max="9470" width="9" style="121"/>
    <col min="9471" max="9471" width="43.375" style="121" customWidth="1"/>
    <col min="9472" max="9472" width="31.125" style="121" customWidth="1"/>
    <col min="9473" max="9726" width="9" style="121"/>
    <col min="9727" max="9727" width="43.375" style="121" customWidth="1"/>
    <col min="9728" max="9728" width="31.125" style="121" customWidth="1"/>
    <col min="9729" max="9982" width="9" style="121"/>
    <col min="9983" max="9983" width="43.375" style="121" customWidth="1"/>
    <col min="9984" max="9984" width="31.125" style="121" customWidth="1"/>
    <col min="9985" max="10238" width="9" style="121"/>
    <col min="10239" max="10239" width="43.375" style="121" customWidth="1"/>
    <col min="10240" max="10240" width="31.125" style="121" customWidth="1"/>
    <col min="10241" max="10494" width="9" style="121"/>
    <col min="10495" max="10495" width="43.375" style="121" customWidth="1"/>
    <col min="10496" max="10496" width="31.125" style="121" customWidth="1"/>
    <col min="10497" max="10750" width="9" style="121"/>
    <col min="10751" max="10751" width="43.375" style="121" customWidth="1"/>
    <col min="10752" max="10752" width="31.125" style="121" customWidth="1"/>
    <col min="10753" max="11006" width="9" style="121"/>
    <col min="11007" max="11007" width="43.375" style="121" customWidth="1"/>
    <col min="11008" max="11008" width="31.125" style="121" customWidth="1"/>
    <col min="11009" max="11262" width="9" style="121"/>
    <col min="11263" max="11263" width="43.375" style="121" customWidth="1"/>
    <col min="11264" max="11264" width="31.125" style="121" customWidth="1"/>
    <col min="11265" max="11518" width="9" style="121"/>
    <col min="11519" max="11519" width="43.375" style="121" customWidth="1"/>
    <col min="11520" max="11520" width="31.125" style="121" customWidth="1"/>
    <col min="11521" max="11774" width="9" style="121"/>
    <col min="11775" max="11775" width="43.375" style="121" customWidth="1"/>
    <col min="11776" max="11776" width="31.125" style="121" customWidth="1"/>
    <col min="11777" max="12030" width="9" style="121"/>
    <col min="12031" max="12031" width="43.375" style="121" customWidth="1"/>
    <col min="12032" max="12032" width="31.125" style="121" customWidth="1"/>
    <col min="12033" max="12286" width="9" style="121"/>
    <col min="12287" max="12287" width="43.375" style="121" customWidth="1"/>
    <col min="12288" max="12288" width="31.125" style="121" customWidth="1"/>
    <col min="12289" max="12542" width="9" style="121"/>
    <col min="12543" max="12543" width="43.375" style="121" customWidth="1"/>
    <col min="12544" max="12544" width="31.125" style="121" customWidth="1"/>
    <col min="12545" max="12798" width="9" style="121"/>
    <col min="12799" max="12799" width="43.375" style="121" customWidth="1"/>
    <col min="12800" max="12800" width="31.125" style="121" customWidth="1"/>
    <col min="12801" max="13054" width="9" style="121"/>
    <col min="13055" max="13055" width="43.375" style="121" customWidth="1"/>
    <col min="13056" max="13056" width="31.125" style="121" customWidth="1"/>
    <col min="13057" max="13310" width="9" style="121"/>
    <col min="13311" max="13311" width="43.375" style="121" customWidth="1"/>
    <col min="13312" max="13312" width="31.125" style="121" customWidth="1"/>
    <col min="13313" max="13566" width="9" style="121"/>
    <col min="13567" max="13567" width="43.375" style="121" customWidth="1"/>
    <col min="13568" max="13568" width="31.125" style="121" customWidth="1"/>
    <col min="13569" max="13822" width="9" style="121"/>
    <col min="13823" max="13823" width="43.375" style="121" customWidth="1"/>
    <col min="13824" max="13824" width="31.125" style="121" customWidth="1"/>
    <col min="13825" max="14078" width="9" style="121"/>
    <col min="14079" max="14079" width="43.375" style="121" customWidth="1"/>
    <col min="14080" max="14080" width="31.125" style="121" customWidth="1"/>
    <col min="14081" max="14334" width="9" style="121"/>
    <col min="14335" max="14335" width="43.375" style="121" customWidth="1"/>
    <col min="14336" max="14336" width="31.125" style="121" customWidth="1"/>
    <col min="14337" max="14590" width="9" style="121"/>
    <col min="14591" max="14591" width="43.375" style="121" customWidth="1"/>
    <col min="14592" max="14592" width="31.125" style="121" customWidth="1"/>
    <col min="14593" max="14846" width="9" style="121"/>
    <col min="14847" max="14847" width="43.375" style="121" customWidth="1"/>
    <col min="14848" max="14848" width="31.125" style="121" customWidth="1"/>
    <col min="14849" max="15102" width="9" style="121"/>
    <col min="15103" max="15103" width="43.375" style="121" customWidth="1"/>
    <col min="15104" max="15104" width="31.125" style="121" customWidth="1"/>
    <col min="15105" max="15358" width="9" style="121"/>
    <col min="15359" max="15359" width="43.375" style="121" customWidth="1"/>
    <col min="15360" max="15360" width="31.125" style="121" customWidth="1"/>
    <col min="15361" max="15614" width="9" style="121"/>
    <col min="15615" max="15615" width="43.375" style="121" customWidth="1"/>
    <col min="15616" max="15616" width="31.125" style="121" customWidth="1"/>
    <col min="15617" max="15870" width="9" style="121"/>
    <col min="15871" max="15871" width="43.375" style="121" customWidth="1"/>
    <col min="15872" max="15872" width="31.125" style="121" customWidth="1"/>
    <col min="15873" max="16126" width="9" style="121"/>
    <col min="16127" max="16127" width="43.375" style="121" customWidth="1"/>
    <col min="16128" max="16128" width="31.125" style="121" customWidth="1"/>
    <col min="16129" max="16384" width="9" style="121"/>
  </cols>
  <sheetData>
    <row r="1" ht="21" customHeight="1" spans="1:2">
      <c r="A1" s="42" t="s">
        <v>1100</v>
      </c>
      <c r="B1" s="122"/>
    </row>
    <row r="2" ht="42" customHeight="1" spans="1:2">
      <c r="A2" s="86" t="s">
        <v>1101</v>
      </c>
      <c r="B2" s="86"/>
    </row>
    <row r="3" ht="15.95" customHeight="1" spans="1:2">
      <c r="A3" s="123"/>
      <c r="B3" s="124" t="s">
        <v>2</v>
      </c>
    </row>
    <row r="4" ht="18.95" customHeight="1" spans="1:2">
      <c r="A4" s="125" t="s">
        <v>1102</v>
      </c>
      <c r="B4" s="126" t="s">
        <v>1082</v>
      </c>
    </row>
    <row r="5" s="120" customFormat="1" ht="18.95" customHeight="1" spans="1:2">
      <c r="A5" s="127" t="s">
        <v>1103</v>
      </c>
      <c r="B5" s="128">
        <f>SUM(B6:B9)</f>
        <v>57104</v>
      </c>
    </row>
    <row r="6" s="120" customFormat="1" ht="18.95" customHeight="1" spans="1:2">
      <c r="A6" s="129" t="s">
        <v>1104</v>
      </c>
      <c r="B6" s="130">
        <v>29005</v>
      </c>
    </row>
    <row r="7" ht="18.95" customHeight="1" spans="1:2">
      <c r="A7" s="129" t="s">
        <v>1105</v>
      </c>
      <c r="B7" s="130">
        <v>13425</v>
      </c>
    </row>
    <row r="8" ht="18.95" customHeight="1" spans="1:2">
      <c r="A8" s="129" t="s">
        <v>1106</v>
      </c>
      <c r="B8" s="130">
        <v>8115</v>
      </c>
    </row>
    <row r="9" ht="18.95" customHeight="1" spans="1:2">
      <c r="A9" s="129" t="s">
        <v>1107</v>
      </c>
      <c r="B9" s="130">
        <v>6559</v>
      </c>
    </row>
    <row r="10" ht="18.95" customHeight="1" spans="1:2">
      <c r="A10" s="127" t="s">
        <v>1108</v>
      </c>
      <c r="B10" s="128">
        <f>SUM(B11:B20)</f>
        <v>8001</v>
      </c>
    </row>
    <row r="11" ht="18.95" customHeight="1" spans="1:2">
      <c r="A11" s="129" t="s">
        <v>1109</v>
      </c>
      <c r="B11" s="130">
        <v>2472</v>
      </c>
    </row>
    <row r="12" ht="18.95" customHeight="1" spans="1:2">
      <c r="A12" s="129" t="s">
        <v>1110</v>
      </c>
      <c r="B12" s="130">
        <v>141</v>
      </c>
    </row>
    <row r="13" ht="18.95" customHeight="1" spans="1:2">
      <c r="A13" s="129" t="s">
        <v>1111</v>
      </c>
      <c r="B13" s="130">
        <v>78</v>
      </c>
    </row>
    <row r="14" ht="18.95" customHeight="1" spans="1:2">
      <c r="A14" s="129" t="s">
        <v>1112</v>
      </c>
      <c r="B14" s="130">
        <v>1050</v>
      </c>
    </row>
    <row r="15" ht="18.95" customHeight="1" spans="1:2">
      <c r="A15" s="129" t="s">
        <v>1113</v>
      </c>
      <c r="B15" s="130">
        <v>83</v>
      </c>
    </row>
    <row r="16" ht="18.95" customHeight="1" spans="1:2">
      <c r="A16" s="129" t="s">
        <v>1114</v>
      </c>
      <c r="B16" s="130">
        <v>894</v>
      </c>
    </row>
    <row r="17" ht="18.95" customHeight="1" spans="1:2">
      <c r="A17" s="129" t="s">
        <v>1115</v>
      </c>
      <c r="B17" s="130">
        <v>30</v>
      </c>
    </row>
    <row r="18" ht="18.95" customHeight="1" spans="1:2">
      <c r="A18" s="129" t="s">
        <v>1116</v>
      </c>
      <c r="B18" s="130">
        <v>1163</v>
      </c>
    </row>
    <row r="19" ht="18.95" customHeight="1" spans="1:2">
      <c r="A19" s="129" t="s">
        <v>1117</v>
      </c>
      <c r="B19" s="130">
        <v>210</v>
      </c>
    </row>
    <row r="20" ht="18.95" customHeight="1" spans="1:2">
      <c r="A20" s="129" t="s">
        <v>1118</v>
      </c>
      <c r="B20" s="130">
        <v>1880</v>
      </c>
    </row>
    <row r="21" s="120" customFormat="1" ht="18.95" customHeight="1" spans="1:2">
      <c r="A21" s="127" t="s">
        <v>1119</v>
      </c>
      <c r="B21" s="128">
        <f>SUM(B22:B23)</f>
        <v>56274</v>
      </c>
    </row>
    <row r="22" ht="18.95" customHeight="1" spans="1:2">
      <c r="A22" s="129" t="s">
        <v>1120</v>
      </c>
      <c r="B22" s="130">
        <v>53854</v>
      </c>
    </row>
    <row r="23" ht="18.95" customHeight="1" spans="1:2">
      <c r="A23" s="129" t="s">
        <v>1121</v>
      </c>
      <c r="B23" s="130">
        <v>2420</v>
      </c>
    </row>
    <row r="24" ht="18.95" customHeight="1" spans="1:2">
      <c r="A24" s="127" t="s">
        <v>1122</v>
      </c>
      <c r="B24" s="128">
        <f>SUM(B25:B28)</f>
        <v>17307</v>
      </c>
    </row>
    <row r="25" ht="18.95" customHeight="1" spans="1:7">
      <c r="A25" s="129" t="s">
        <v>1123</v>
      </c>
      <c r="B25" s="130">
        <v>2995</v>
      </c>
      <c r="G25" s="131"/>
    </row>
    <row r="26" ht="18.95" customHeight="1" spans="1:2">
      <c r="A26" s="129" t="s">
        <v>1124</v>
      </c>
      <c r="B26" s="130">
        <v>930</v>
      </c>
    </row>
    <row r="27" ht="18.95" customHeight="1" spans="1:5">
      <c r="A27" s="129" t="s">
        <v>1125</v>
      </c>
      <c r="B27" s="130">
        <v>1675</v>
      </c>
      <c r="E27" s="131"/>
    </row>
    <row r="28" ht="18.95" customHeight="1" spans="1:2">
      <c r="A28" s="129" t="s">
        <v>1126</v>
      </c>
      <c r="B28" s="130">
        <v>11707</v>
      </c>
    </row>
    <row r="29" ht="18.95" customHeight="1" spans="1:2">
      <c r="A29" s="132"/>
      <c r="B29" s="133"/>
    </row>
    <row r="30" ht="18.95" customHeight="1" spans="1:4">
      <c r="A30" s="134" t="s">
        <v>1127</v>
      </c>
      <c r="B30" s="135">
        <f>B5+B10+B21+B24</f>
        <v>138686</v>
      </c>
      <c r="D30" s="131"/>
    </row>
    <row r="31" ht="21" customHeight="1" spans="1:1">
      <c r="A31" s="120"/>
    </row>
    <row r="32" spans="1:1">
      <c r="A32" s="131"/>
    </row>
    <row r="33" spans="1:2">
      <c r="A33" s="131"/>
      <c r="B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="120" customFormat="1" spans="1:2">
      <c r="A38" s="131"/>
      <c r="B38" s="121"/>
    </row>
    <row r="41" spans="2:2">
      <c r="B41" s="131"/>
    </row>
    <row r="45" spans="2:2">
      <c r="B45" s="131"/>
    </row>
  </sheetData>
  <mergeCells count="1">
    <mergeCell ref="A2:B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9" workbookViewId="0">
      <selection activeCell="B7" sqref="B7:B34"/>
    </sheetView>
  </sheetViews>
  <sheetFormatPr defaultColWidth="9" defaultRowHeight="15" outlineLevelCol="4"/>
  <cols>
    <col min="1" max="1" width="50.5" style="2" customWidth="1"/>
    <col min="2" max="2" width="40.25" style="3" customWidth="1"/>
    <col min="3" max="255" width="9" style="1"/>
    <col min="256" max="256" width="39" style="1" customWidth="1"/>
    <col min="257" max="257" width="40.25" style="1" customWidth="1"/>
    <col min="258" max="258" width="10.5" style="1" customWidth="1"/>
    <col min="259" max="511" width="9" style="1"/>
    <col min="512" max="512" width="39" style="1" customWidth="1"/>
    <col min="513" max="513" width="40.25" style="1" customWidth="1"/>
    <col min="514" max="514" width="10.5" style="1" customWidth="1"/>
    <col min="515" max="767" width="9" style="1"/>
    <col min="768" max="768" width="39" style="1" customWidth="1"/>
    <col min="769" max="769" width="40.25" style="1" customWidth="1"/>
    <col min="770" max="770" width="10.5" style="1" customWidth="1"/>
    <col min="771" max="1023" width="9" style="1"/>
    <col min="1024" max="1024" width="39" style="1" customWidth="1"/>
    <col min="1025" max="1025" width="40.25" style="1" customWidth="1"/>
    <col min="1026" max="1026" width="10.5" style="1" customWidth="1"/>
    <col min="1027" max="1279" width="9" style="1"/>
    <col min="1280" max="1280" width="39" style="1" customWidth="1"/>
    <col min="1281" max="1281" width="40.25" style="1" customWidth="1"/>
    <col min="1282" max="1282" width="10.5" style="1" customWidth="1"/>
    <col min="1283" max="1535" width="9" style="1"/>
    <col min="1536" max="1536" width="39" style="1" customWidth="1"/>
    <col min="1537" max="1537" width="40.25" style="1" customWidth="1"/>
    <col min="1538" max="1538" width="10.5" style="1" customWidth="1"/>
    <col min="1539" max="1791" width="9" style="1"/>
    <col min="1792" max="1792" width="39" style="1" customWidth="1"/>
    <col min="1793" max="1793" width="40.25" style="1" customWidth="1"/>
    <col min="1794" max="1794" width="10.5" style="1" customWidth="1"/>
    <col min="1795" max="2047" width="9" style="1"/>
    <col min="2048" max="2048" width="39" style="1" customWidth="1"/>
    <col min="2049" max="2049" width="40.25" style="1" customWidth="1"/>
    <col min="2050" max="2050" width="10.5" style="1" customWidth="1"/>
    <col min="2051" max="2303" width="9" style="1"/>
    <col min="2304" max="2304" width="39" style="1" customWidth="1"/>
    <col min="2305" max="2305" width="40.25" style="1" customWidth="1"/>
    <col min="2306" max="2306" width="10.5" style="1" customWidth="1"/>
    <col min="2307" max="2559" width="9" style="1"/>
    <col min="2560" max="2560" width="39" style="1" customWidth="1"/>
    <col min="2561" max="2561" width="40.25" style="1" customWidth="1"/>
    <col min="2562" max="2562" width="10.5" style="1" customWidth="1"/>
    <col min="2563" max="2815" width="9" style="1"/>
    <col min="2816" max="2816" width="39" style="1" customWidth="1"/>
    <col min="2817" max="2817" width="40.25" style="1" customWidth="1"/>
    <col min="2818" max="2818" width="10.5" style="1" customWidth="1"/>
    <col min="2819" max="3071" width="9" style="1"/>
    <col min="3072" max="3072" width="39" style="1" customWidth="1"/>
    <col min="3073" max="3073" width="40.25" style="1" customWidth="1"/>
    <col min="3074" max="3074" width="10.5" style="1" customWidth="1"/>
    <col min="3075" max="3327" width="9" style="1"/>
    <col min="3328" max="3328" width="39" style="1" customWidth="1"/>
    <col min="3329" max="3329" width="40.25" style="1" customWidth="1"/>
    <col min="3330" max="3330" width="10.5" style="1" customWidth="1"/>
    <col min="3331" max="3583" width="9" style="1"/>
    <col min="3584" max="3584" width="39" style="1" customWidth="1"/>
    <col min="3585" max="3585" width="40.25" style="1" customWidth="1"/>
    <col min="3586" max="3586" width="10.5" style="1" customWidth="1"/>
    <col min="3587" max="3839" width="9" style="1"/>
    <col min="3840" max="3840" width="39" style="1" customWidth="1"/>
    <col min="3841" max="3841" width="40.25" style="1" customWidth="1"/>
    <col min="3842" max="3842" width="10.5" style="1" customWidth="1"/>
    <col min="3843" max="4095" width="9" style="1"/>
    <col min="4096" max="4096" width="39" style="1" customWidth="1"/>
    <col min="4097" max="4097" width="40.25" style="1" customWidth="1"/>
    <col min="4098" max="4098" width="10.5" style="1" customWidth="1"/>
    <col min="4099" max="4351" width="9" style="1"/>
    <col min="4352" max="4352" width="39" style="1" customWidth="1"/>
    <col min="4353" max="4353" width="40.25" style="1" customWidth="1"/>
    <col min="4354" max="4354" width="10.5" style="1" customWidth="1"/>
    <col min="4355" max="4607" width="9" style="1"/>
    <col min="4608" max="4608" width="39" style="1" customWidth="1"/>
    <col min="4609" max="4609" width="40.25" style="1" customWidth="1"/>
    <col min="4610" max="4610" width="10.5" style="1" customWidth="1"/>
    <col min="4611" max="4863" width="9" style="1"/>
    <col min="4864" max="4864" width="39" style="1" customWidth="1"/>
    <col min="4865" max="4865" width="40.25" style="1" customWidth="1"/>
    <col min="4866" max="4866" width="10.5" style="1" customWidth="1"/>
    <col min="4867" max="5119" width="9" style="1"/>
    <col min="5120" max="5120" width="39" style="1" customWidth="1"/>
    <col min="5121" max="5121" width="40.25" style="1" customWidth="1"/>
    <col min="5122" max="5122" width="10.5" style="1" customWidth="1"/>
    <col min="5123" max="5375" width="9" style="1"/>
    <col min="5376" max="5376" width="39" style="1" customWidth="1"/>
    <col min="5377" max="5377" width="40.25" style="1" customWidth="1"/>
    <col min="5378" max="5378" width="10.5" style="1" customWidth="1"/>
    <col min="5379" max="5631" width="9" style="1"/>
    <col min="5632" max="5632" width="39" style="1" customWidth="1"/>
    <col min="5633" max="5633" width="40.25" style="1" customWidth="1"/>
    <col min="5634" max="5634" width="10.5" style="1" customWidth="1"/>
    <col min="5635" max="5887" width="9" style="1"/>
    <col min="5888" max="5888" width="39" style="1" customWidth="1"/>
    <col min="5889" max="5889" width="40.25" style="1" customWidth="1"/>
    <col min="5890" max="5890" width="10.5" style="1" customWidth="1"/>
    <col min="5891" max="6143" width="9" style="1"/>
    <col min="6144" max="6144" width="39" style="1" customWidth="1"/>
    <col min="6145" max="6145" width="40.25" style="1" customWidth="1"/>
    <col min="6146" max="6146" width="10.5" style="1" customWidth="1"/>
    <col min="6147" max="6399" width="9" style="1"/>
    <col min="6400" max="6400" width="39" style="1" customWidth="1"/>
    <col min="6401" max="6401" width="40.25" style="1" customWidth="1"/>
    <col min="6402" max="6402" width="10.5" style="1" customWidth="1"/>
    <col min="6403" max="6655" width="9" style="1"/>
    <col min="6656" max="6656" width="39" style="1" customWidth="1"/>
    <col min="6657" max="6657" width="40.25" style="1" customWidth="1"/>
    <col min="6658" max="6658" width="10.5" style="1" customWidth="1"/>
    <col min="6659" max="6911" width="9" style="1"/>
    <col min="6912" max="6912" width="39" style="1" customWidth="1"/>
    <col min="6913" max="6913" width="40.25" style="1" customWidth="1"/>
    <col min="6914" max="6914" width="10.5" style="1" customWidth="1"/>
    <col min="6915" max="7167" width="9" style="1"/>
    <col min="7168" max="7168" width="39" style="1" customWidth="1"/>
    <col min="7169" max="7169" width="40.25" style="1" customWidth="1"/>
    <col min="7170" max="7170" width="10.5" style="1" customWidth="1"/>
    <col min="7171" max="7423" width="9" style="1"/>
    <col min="7424" max="7424" width="39" style="1" customWidth="1"/>
    <col min="7425" max="7425" width="40.25" style="1" customWidth="1"/>
    <col min="7426" max="7426" width="10.5" style="1" customWidth="1"/>
    <col min="7427" max="7679" width="9" style="1"/>
    <col min="7680" max="7680" width="39" style="1" customWidth="1"/>
    <col min="7681" max="7681" width="40.25" style="1" customWidth="1"/>
    <col min="7682" max="7682" width="10.5" style="1" customWidth="1"/>
    <col min="7683" max="7935" width="9" style="1"/>
    <col min="7936" max="7936" width="39" style="1" customWidth="1"/>
    <col min="7937" max="7937" width="40.25" style="1" customWidth="1"/>
    <col min="7938" max="7938" width="10.5" style="1" customWidth="1"/>
    <col min="7939" max="8191" width="9" style="1"/>
    <col min="8192" max="8192" width="39" style="1" customWidth="1"/>
    <col min="8193" max="8193" width="40.25" style="1" customWidth="1"/>
    <col min="8194" max="8194" width="10.5" style="1" customWidth="1"/>
    <col min="8195" max="8447" width="9" style="1"/>
    <col min="8448" max="8448" width="39" style="1" customWidth="1"/>
    <col min="8449" max="8449" width="40.25" style="1" customWidth="1"/>
    <col min="8450" max="8450" width="10.5" style="1" customWidth="1"/>
    <col min="8451" max="8703" width="9" style="1"/>
    <col min="8704" max="8704" width="39" style="1" customWidth="1"/>
    <col min="8705" max="8705" width="40.25" style="1" customWidth="1"/>
    <col min="8706" max="8706" width="10.5" style="1" customWidth="1"/>
    <col min="8707" max="8959" width="9" style="1"/>
    <col min="8960" max="8960" width="39" style="1" customWidth="1"/>
    <col min="8961" max="8961" width="40.25" style="1" customWidth="1"/>
    <col min="8962" max="8962" width="10.5" style="1" customWidth="1"/>
    <col min="8963" max="9215" width="9" style="1"/>
    <col min="9216" max="9216" width="39" style="1" customWidth="1"/>
    <col min="9217" max="9217" width="40.25" style="1" customWidth="1"/>
    <col min="9218" max="9218" width="10.5" style="1" customWidth="1"/>
    <col min="9219" max="9471" width="9" style="1"/>
    <col min="9472" max="9472" width="39" style="1" customWidth="1"/>
    <col min="9473" max="9473" width="40.25" style="1" customWidth="1"/>
    <col min="9474" max="9474" width="10.5" style="1" customWidth="1"/>
    <col min="9475" max="9727" width="9" style="1"/>
    <col min="9728" max="9728" width="39" style="1" customWidth="1"/>
    <col min="9729" max="9729" width="40.25" style="1" customWidth="1"/>
    <col min="9730" max="9730" width="10.5" style="1" customWidth="1"/>
    <col min="9731" max="9983" width="9" style="1"/>
    <col min="9984" max="9984" width="39" style="1" customWidth="1"/>
    <col min="9985" max="9985" width="40.25" style="1" customWidth="1"/>
    <col min="9986" max="9986" width="10.5" style="1" customWidth="1"/>
    <col min="9987" max="10239" width="9" style="1"/>
    <col min="10240" max="10240" width="39" style="1" customWidth="1"/>
    <col min="10241" max="10241" width="40.25" style="1" customWidth="1"/>
    <col min="10242" max="10242" width="10.5" style="1" customWidth="1"/>
    <col min="10243" max="10495" width="9" style="1"/>
    <col min="10496" max="10496" width="39" style="1" customWidth="1"/>
    <col min="10497" max="10497" width="40.25" style="1" customWidth="1"/>
    <col min="10498" max="10498" width="10.5" style="1" customWidth="1"/>
    <col min="10499" max="10751" width="9" style="1"/>
    <col min="10752" max="10752" width="39" style="1" customWidth="1"/>
    <col min="10753" max="10753" width="40.25" style="1" customWidth="1"/>
    <col min="10754" max="10754" width="10.5" style="1" customWidth="1"/>
    <col min="10755" max="11007" width="9" style="1"/>
    <col min="11008" max="11008" width="39" style="1" customWidth="1"/>
    <col min="11009" max="11009" width="40.25" style="1" customWidth="1"/>
    <col min="11010" max="11010" width="10.5" style="1" customWidth="1"/>
    <col min="11011" max="11263" width="9" style="1"/>
    <col min="11264" max="11264" width="39" style="1" customWidth="1"/>
    <col min="11265" max="11265" width="40.25" style="1" customWidth="1"/>
    <col min="11266" max="11266" width="10.5" style="1" customWidth="1"/>
    <col min="11267" max="11519" width="9" style="1"/>
    <col min="11520" max="11520" width="39" style="1" customWidth="1"/>
    <col min="11521" max="11521" width="40.25" style="1" customWidth="1"/>
    <col min="11522" max="11522" width="10.5" style="1" customWidth="1"/>
    <col min="11523" max="11775" width="9" style="1"/>
    <col min="11776" max="11776" width="39" style="1" customWidth="1"/>
    <col min="11777" max="11777" width="40.25" style="1" customWidth="1"/>
    <col min="11778" max="11778" width="10.5" style="1" customWidth="1"/>
    <col min="11779" max="12031" width="9" style="1"/>
    <col min="12032" max="12032" width="39" style="1" customWidth="1"/>
    <col min="12033" max="12033" width="40.25" style="1" customWidth="1"/>
    <col min="12034" max="12034" width="10.5" style="1" customWidth="1"/>
    <col min="12035" max="12287" width="9" style="1"/>
    <col min="12288" max="12288" width="39" style="1" customWidth="1"/>
    <col min="12289" max="12289" width="40.25" style="1" customWidth="1"/>
    <col min="12290" max="12290" width="10.5" style="1" customWidth="1"/>
    <col min="12291" max="12543" width="9" style="1"/>
    <col min="12544" max="12544" width="39" style="1" customWidth="1"/>
    <col min="12545" max="12545" width="40.25" style="1" customWidth="1"/>
    <col min="12546" max="12546" width="10.5" style="1" customWidth="1"/>
    <col min="12547" max="12799" width="9" style="1"/>
    <col min="12800" max="12800" width="39" style="1" customWidth="1"/>
    <col min="12801" max="12801" width="40.25" style="1" customWidth="1"/>
    <col min="12802" max="12802" width="10.5" style="1" customWidth="1"/>
    <col min="12803" max="13055" width="9" style="1"/>
    <col min="13056" max="13056" width="39" style="1" customWidth="1"/>
    <col min="13057" max="13057" width="40.25" style="1" customWidth="1"/>
    <col min="13058" max="13058" width="10.5" style="1" customWidth="1"/>
    <col min="13059" max="13311" width="9" style="1"/>
    <col min="13312" max="13312" width="39" style="1" customWidth="1"/>
    <col min="13313" max="13313" width="40.25" style="1" customWidth="1"/>
    <col min="13314" max="13314" width="10.5" style="1" customWidth="1"/>
    <col min="13315" max="13567" width="9" style="1"/>
    <col min="13568" max="13568" width="39" style="1" customWidth="1"/>
    <col min="13569" max="13569" width="40.25" style="1" customWidth="1"/>
    <col min="13570" max="13570" width="10.5" style="1" customWidth="1"/>
    <col min="13571" max="13823" width="9" style="1"/>
    <col min="13824" max="13824" width="39" style="1" customWidth="1"/>
    <col min="13825" max="13825" width="40.25" style="1" customWidth="1"/>
    <col min="13826" max="13826" width="10.5" style="1" customWidth="1"/>
    <col min="13827" max="14079" width="9" style="1"/>
    <col min="14080" max="14080" width="39" style="1" customWidth="1"/>
    <col min="14081" max="14081" width="40.25" style="1" customWidth="1"/>
    <col min="14082" max="14082" width="10.5" style="1" customWidth="1"/>
    <col min="14083" max="14335" width="9" style="1"/>
    <col min="14336" max="14336" width="39" style="1" customWidth="1"/>
    <col min="14337" max="14337" width="40.25" style="1" customWidth="1"/>
    <col min="14338" max="14338" width="10.5" style="1" customWidth="1"/>
    <col min="14339" max="14591" width="9" style="1"/>
    <col min="14592" max="14592" width="39" style="1" customWidth="1"/>
    <col min="14593" max="14593" width="40.25" style="1" customWidth="1"/>
    <col min="14594" max="14594" width="10.5" style="1" customWidth="1"/>
    <col min="14595" max="14847" width="9" style="1"/>
    <col min="14848" max="14848" width="39" style="1" customWidth="1"/>
    <col min="14849" max="14849" width="40.25" style="1" customWidth="1"/>
    <col min="14850" max="14850" width="10.5" style="1" customWidth="1"/>
    <col min="14851" max="15103" width="9" style="1"/>
    <col min="15104" max="15104" width="39" style="1" customWidth="1"/>
    <col min="15105" max="15105" width="40.25" style="1" customWidth="1"/>
    <col min="15106" max="15106" width="10.5" style="1" customWidth="1"/>
    <col min="15107" max="15359" width="9" style="1"/>
    <col min="15360" max="15360" width="39" style="1" customWidth="1"/>
    <col min="15361" max="15361" width="40.25" style="1" customWidth="1"/>
    <col min="15362" max="15362" width="10.5" style="1" customWidth="1"/>
    <col min="15363" max="15615" width="9" style="1"/>
    <col min="15616" max="15616" width="39" style="1" customWidth="1"/>
    <col min="15617" max="15617" width="40.25" style="1" customWidth="1"/>
    <col min="15618" max="15618" width="10.5" style="1" customWidth="1"/>
    <col min="15619" max="15871" width="9" style="1"/>
    <col min="15872" max="15872" width="39" style="1" customWidth="1"/>
    <col min="15873" max="15873" width="40.25" style="1" customWidth="1"/>
    <col min="15874" max="15874" width="10.5" style="1" customWidth="1"/>
    <col min="15875" max="16127" width="9" style="1"/>
    <col min="16128" max="16128" width="39" style="1" customWidth="1"/>
    <col min="16129" max="16129" width="40.25" style="1" customWidth="1"/>
    <col min="16130" max="16130" width="10.5" style="1" customWidth="1"/>
    <col min="16131" max="16384" width="9" style="1"/>
  </cols>
  <sheetData>
    <row r="1" ht="22.5" customHeight="1" spans="1:1">
      <c r="A1" s="4" t="s">
        <v>1128</v>
      </c>
    </row>
    <row r="2" ht="22.5" customHeight="1" spans="1:2">
      <c r="A2" s="86" t="s">
        <v>1129</v>
      </c>
      <c r="B2" s="86"/>
    </row>
    <row r="3" s="1" customFormat="1" ht="22.5" customHeight="1" spans="1:2">
      <c r="A3" s="2"/>
      <c r="B3" s="6" t="s">
        <v>2</v>
      </c>
    </row>
    <row r="4" ht="22.5" customHeight="1" spans="1:2">
      <c r="A4" s="7" t="s">
        <v>1130</v>
      </c>
      <c r="B4" s="8" t="s">
        <v>1131</v>
      </c>
    </row>
    <row r="5" ht="22.5" customHeight="1" spans="1:2">
      <c r="A5" s="9"/>
      <c r="B5" s="8"/>
    </row>
    <row r="6" ht="22.5" customHeight="1" spans="1:2">
      <c r="A6" s="9" t="s">
        <v>1132</v>
      </c>
      <c r="B6" s="11">
        <f>B7+B14+B29</f>
        <v>202047.87</v>
      </c>
    </row>
    <row r="7" ht="20.25" customHeight="1" spans="1:2">
      <c r="A7" s="12" t="s">
        <v>1133</v>
      </c>
      <c r="B7" s="13">
        <f>SUM(B8:B13)</f>
        <v>6886</v>
      </c>
    </row>
    <row r="8" ht="20.25" customHeight="1" spans="1:2">
      <c r="A8" s="14" t="s">
        <v>1134</v>
      </c>
      <c r="B8" s="15">
        <v>1137</v>
      </c>
    </row>
    <row r="9" ht="20.25" customHeight="1" spans="1:2">
      <c r="A9" s="14" t="s">
        <v>1135</v>
      </c>
      <c r="B9" s="15">
        <v>367</v>
      </c>
    </row>
    <row r="10" ht="20.25" customHeight="1" spans="1:2">
      <c r="A10" s="14" t="s">
        <v>1136</v>
      </c>
      <c r="B10" s="15">
        <v>1831</v>
      </c>
    </row>
    <row r="11" ht="20.25" customHeight="1" spans="1:2">
      <c r="A11" s="14" t="s">
        <v>1137</v>
      </c>
      <c r="B11" s="15">
        <v>46</v>
      </c>
    </row>
    <row r="12" ht="20.25" customHeight="1" spans="1:2">
      <c r="A12" s="14" t="s">
        <v>1138</v>
      </c>
      <c r="B12" s="15">
        <v>3269</v>
      </c>
    </row>
    <row r="13" ht="20.25" customHeight="1" spans="1:2">
      <c r="A13" s="14" t="s">
        <v>1139</v>
      </c>
      <c r="B13" s="15">
        <v>236</v>
      </c>
    </row>
    <row r="14" ht="20.25" customHeight="1" spans="1:2">
      <c r="A14" s="16" t="s">
        <v>1140</v>
      </c>
      <c r="B14" s="13">
        <f>SUM(B15:B28)</f>
        <v>194146.18</v>
      </c>
    </row>
    <row r="15" ht="20.25" customHeight="1" spans="1:5">
      <c r="A15" s="17" t="s">
        <v>1141</v>
      </c>
      <c r="B15" s="15">
        <v>65274</v>
      </c>
      <c r="E15" s="116"/>
    </row>
    <row r="16" ht="20.25" customHeight="1" spans="1:5">
      <c r="A16" s="14" t="s">
        <v>1142</v>
      </c>
      <c r="B16" s="15">
        <v>29049</v>
      </c>
      <c r="E16" s="116"/>
    </row>
    <row r="17" ht="20.25" customHeight="1" spans="1:5">
      <c r="A17" s="14" t="s">
        <v>1143</v>
      </c>
      <c r="B17" s="15">
        <v>150.77</v>
      </c>
      <c r="E17" s="116"/>
    </row>
    <row r="18" ht="20.25" customHeight="1" spans="1:5">
      <c r="A18" s="14" t="s">
        <v>1144</v>
      </c>
      <c r="B18" s="15">
        <v>4658</v>
      </c>
      <c r="E18" s="116"/>
    </row>
    <row r="19" ht="20.25" customHeight="1" spans="1:5">
      <c r="A19" s="14" t="s">
        <v>1145</v>
      </c>
      <c r="B19" s="15">
        <v>30913</v>
      </c>
      <c r="E19" s="116"/>
    </row>
    <row r="20" ht="20.25" customHeight="1" spans="1:5">
      <c r="A20" s="117" t="s">
        <v>1146</v>
      </c>
      <c r="B20" s="15">
        <v>2735</v>
      </c>
      <c r="E20" s="116"/>
    </row>
    <row r="21" ht="20.25" customHeight="1" spans="1:5">
      <c r="A21" s="17" t="s">
        <v>1147</v>
      </c>
      <c r="B21" s="15">
        <v>1467</v>
      </c>
      <c r="E21" s="116"/>
    </row>
    <row r="22" ht="20.25" customHeight="1" spans="1:5">
      <c r="A22" s="17" t="s">
        <v>1148</v>
      </c>
      <c r="B22" s="15">
        <v>20758.7</v>
      </c>
      <c r="E22" s="116"/>
    </row>
    <row r="23" ht="20.25" customHeight="1" spans="1:5">
      <c r="A23" s="17" t="s">
        <v>1149</v>
      </c>
      <c r="B23" s="15">
        <v>339.2</v>
      </c>
      <c r="E23" s="116"/>
    </row>
    <row r="24" ht="20.25" customHeight="1" spans="1:5">
      <c r="A24" s="17" t="s">
        <v>1150</v>
      </c>
      <c r="B24" s="15">
        <v>14274.61</v>
      </c>
      <c r="E24" s="116"/>
    </row>
    <row r="25" ht="20.25" customHeight="1" spans="1:5">
      <c r="A25" s="18" t="s">
        <v>1151</v>
      </c>
      <c r="B25" s="15">
        <v>5820.3</v>
      </c>
      <c r="E25" s="116"/>
    </row>
    <row r="26" ht="20.25" customHeight="1" spans="1:5">
      <c r="A26" s="18" t="s">
        <v>1152</v>
      </c>
      <c r="B26" s="15">
        <v>16278</v>
      </c>
      <c r="E26" s="116"/>
    </row>
    <row r="27" ht="20.25" customHeight="1" spans="1:5">
      <c r="A27" s="18" t="s">
        <v>1153</v>
      </c>
      <c r="B27" s="15">
        <v>2324</v>
      </c>
      <c r="E27" s="116"/>
    </row>
    <row r="28" s="115" customFormat="1" ht="20.25" customHeight="1" spans="1:5">
      <c r="A28" s="18" t="s">
        <v>1154</v>
      </c>
      <c r="B28" s="15">
        <v>104.6</v>
      </c>
      <c r="C28" s="1"/>
      <c r="E28" s="116"/>
    </row>
    <row r="29" ht="20.25" customHeight="1" spans="1:2">
      <c r="A29" s="118" t="s">
        <v>1155</v>
      </c>
      <c r="B29" s="13">
        <f>SUM(B30:B34)</f>
        <v>1015.69</v>
      </c>
    </row>
    <row r="30" ht="20.25" customHeight="1" spans="1:5">
      <c r="A30" s="119" t="s">
        <v>1156</v>
      </c>
      <c r="B30" s="15">
        <v>0.7</v>
      </c>
      <c r="E30" s="116"/>
    </row>
    <row r="31" ht="20.25" customHeight="1" spans="1:5">
      <c r="A31" s="119" t="s">
        <v>1157</v>
      </c>
      <c r="B31" s="15">
        <v>143.3</v>
      </c>
      <c r="E31" s="116"/>
    </row>
    <row r="32" ht="20.25" customHeight="1" spans="1:5">
      <c r="A32" s="119" t="s">
        <v>1158</v>
      </c>
      <c r="B32" s="15">
        <v>855</v>
      </c>
      <c r="E32" s="116"/>
    </row>
    <row r="33" ht="20.25" customHeight="1" spans="1:5">
      <c r="A33" s="119" t="s">
        <v>1159</v>
      </c>
      <c r="B33" s="15">
        <v>14</v>
      </c>
      <c r="E33" s="116"/>
    </row>
    <row r="34" ht="20.25" customHeight="1" spans="1:5">
      <c r="A34" s="117" t="s">
        <v>1160</v>
      </c>
      <c r="B34" s="15">
        <v>2.69</v>
      </c>
      <c r="E34" s="116"/>
    </row>
  </sheetData>
  <mergeCells count="3">
    <mergeCell ref="A2:B2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1"/>
  <sheetViews>
    <sheetView workbookViewId="0">
      <selection activeCell="A12" sqref="A12"/>
    </sheetView>
  </sheetViews>
  <sheetFormatPr defaultColWidth="9" defaultRowHeight="15" outlineLevelCol="2"/>
  <cols>
    <col min="1" max="1" width="45.5" customWidth="1"/>
    <col min="2" max="2" width="27.5" customWidth="1"/>
    <col min="3" max="3" width="24.625" customWidth="1"/>
  </cols>
  <sheetData>
    <row r="1" ht="23.25" customHeight="1" spans="1:3">
      <c r="A1" s="73" t="s">
        <v>1161</v>
      </c>
      <c r="B1" s="74"/>
      <c r="C1" s="110"/>
    </row>
    <row r="2" ht="23" spans="1:3">
      <c r="A2" s="111" t="s">
        <v>1162</v>
      </c>
      <c r="B2" s="86"/>
      <c r="C2" s="86"/>
    </row>
    <row r="3" ht="25.5" spans="1:3">
      <c r="A3" s="112"/>
      <c r="B3" s="112"/>
      <c r="C3" s="113" t="s">
        <v>2</v>
      </c>
    </row>
    <row r="4" ht="27.75" customHeight="1" spans="1:3">
      <c r="A4" s="78" t="s">
        <v>1102</v>
      </c>
      <c r="B4" s="79" t="s">
        <v>60</v>
      </c>
      <c r="C4" s="114" t="s">
        <v>1163</v>
      </c>
    </row>
    <row r="5" ht="27.75" customHeight="1" spans="1:3">
      <c r="A5" s="81" t="s">
        <v>1164</v>
      </c>
      <c r="B5" s="82"/>
      <c r="C5" s="82"/>
    </row>
    <row r="6" ht="27.75" customHeight="1" spans="1:3">
      <c r="A6" s="81" t="s">
        <v>1165</v>
      </c>
      <c r="B6" s="82"/>
      <c r="C6" s="82"/>
    </row>
    <row r="7" ht="27.75" customHeight="1" spans="1:3">
      <c r="A7" s="81" t="s">
        <v>1166</v>
      </c>
      <c r="B7" s="82"/>
      <c r="C7" s="82"/>
    </row>
    <row r="8" ht="27.75" customHeight="1" spans="1:3">
      <c r="A8" s="81" t="s">
        <v>1167</v>
      </c>
      <c r="B8" s="82"/>
      <c r="C8" s="82"/>
    </row>
    <row r="9" ht="27.75" customHeight="1" spans="1:3">
      <c r="A9" s="81" t="s">
        <v>1168</v>
      </c>
      <c r="B9" s="82"/>
      <c r="C9" s="82"/>
    </row>
    <row r="10" ht="27.75" customHeight="1" spans="1:3">
      <c r="A10" s="81" t="s">
        <v>1169</v>
      </c>
      <c r="B10" s="82"/>
      <c r="C10" s="82"/>
    </row>
    <row r="11" ht="27.75" customHeight="1" spans="1:3">
      <c r="A11" s="81" t="s">
        <v>1170</v>
      </c>
      <c r="B11" s="82">
        <v>0</v>
      </c>
      <c r="C11" s="82"/>
    </row>
  </sheetData>
  <mergeCells count="1">
    <mergeCell ref="A2:C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5" sqref="$A5:$XFD5"/>
    </sheetView>
  </sheetViews>
  <sheetFormatPr defaultColWidth="9" defaultRowHeight="26.1" customHeight="1" outlineLevelCol="3"/>
  <cols>
    <col min="1" max="1" width="62.25" style="100" customWidth="1"/>
    <col min="2" max="2" width="23.5" style="66" customWidth="1"/>
    <col min="3" max="16384" width="9" style="66"/>
  </cols>
  <sheetData>
    <row r="1" ht="23.25" customHeight="1" spans="1:2">
      <c r="A1" s="101" t="s">
        <v>1171</v>
      </c>
      <c r="B1" s="71"/>
    </row>
    <row r="2" ht="31.5" customHeight="1" spans="1:3">
      <c r="A2" s="86" t="s">
        <v>1172</v>
      </c>
      <c r="B2" s="86"/>
      <c r="C2" s="93"/>
    </row>
    <row r="3" ht="24" customHeight="1" spans="1:2">
      <c r="A3" s="61"/>
      <c r="B3" s="72" t="s">
        <v>2</v>
      </c>
    </row>
    <row r="4" ht="30.75" customHeight="1" spans="1:2">
      <c r="A4" s="67" t="s">
        <v>1173</v>
      </c>
      <c r="B4" s="102" t="s">
        <v>60</v>
      </c>
    </row>
    <row r="5" ht="30.75" customHeight="1" spans="1:4">
      <c r="A5" s="67" t="s">
        <v>1174</v>
      </c>
      <c r="B5" s="102">
        <f>B6+B14+B13+B15</f>
        <v>166960</v>
      </c>
      <c r="D5" s="69"/>
    </row>
    <row r="6" ht="30.75" customHeight="1" spans="1:2">
      <c r="A6" s="103" t="s">
        <v>1175</v>
      </c>
      <c r="B6" s="104">
        <f>SUM(B7:B12)</f>
        <v>116200</v>
      </c>
    </row>
    <row r="7" ht="30.75" customHeight="1" spans="1:2">
      <c r="A7" s="105" t="s">
        <v>1176</v>
      </c>
      <c r="B7" s="106">
        <v>9000</v>
      </c>
    </row>
    <row r="8" ht="30.75" customHeight="1" spans="1:2">
      <c r="A8" s="107" t="s">
        <v>1177</v>
      </c>
      <c r="B8" s="106">
        <v>1000</v>
      </c>
    </row>
    <row r="9" ht="30.75" customHeight="1" spans="1:2">
      <c r="A9" s="107" t="s">
        <v>1178</v>
      </c>
      <c r="B9" s="106">
        <v>90000</v>
      </c>
    </row>
    <row r="10" ht="30.75" customHeight="1" spans="1:2">
      <c r="A10" s="107" t="s">
        <v>1179</v>
      </c>
      <c r="B10" s="106">
        <v>3000</v>
      </c>
    </row>
    <row r="11" ht="30.75" customHeight="1" spans="1:2">
      <c r="A11" s="108" t="s">
        <v>1180</v>
      </c>
      <c r="B11" s="106">
        <v>1200</v>
      </c>
    </row>
    <row r="12" ht="30.75" customHeight="1" spans="1:2">
      <c r="A12" s="107" t="s">
        <v>1181</v>
      </c>
      <c r="B12" s="106">
        <v>12000</v>
      </c>
    </row>
    <row r="13" ht="30.75" customHeight="1" spans="1:2">
      <c r="A13" s="109" t="s">
        <v>1182</v>
      </c>
      <c r="B13" s="104">
        <v>786</v>
      </c>
    </row>
    <row r="14" ht="30.75" customHeight="1" spans="1:2">
      <c r="A14" s="109" t="s">
        <v>34</v>
      </c>
      <c r="B14" s="104">
        <v>19374</v>
      </c>
    </row>
    <row r="15" ht="30.75" customHeight="1" spans="1:2">
      <c r="A15" s="109" t="s">
        <v>1183</v>
      </c>
      <c r="B15" s="104">
        <v>30600</v>
      </c>
    </row>
    <row r="16" ht="30.75" customHeight="1" spans="1:2">
      <c r="A16" s="95"/>
      <c r="B16" s="98"/>
    </row>
    <row r="17" ht="23.25" customHeight="1"/>
    <row r="18" ht="23.25" customHeight="1"/>
    <row r="19" ht="23.25" customHeight="1"/>
  </sheetData>
  <mergeCells count="1">
    <mergeCell ref="A2:B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3" sqref="A13"/>
    </sheetView>
  </sheetViews>
  <sheetFormatPr defaultColWidth="9" defaultRowHeight="26.1" customHeight="1" outlineLevelCol="3"/>
  <cols>
    <col min="1" max="1" width="55.875" style="66" customWidth="1"/>
    <col min="2" max="2" width="25.25" style="69" customWidth="1"/>
    <col min="3" max="16384" width="9" style="66"/>
  </cols>
  <sheetData>
    <row r="1" ht="23.25" customHeight="1" spans="1:2">
      <c r="A1" s="92" t="s">
        <v>1184</v>
      </c>
      <c r="B1" s="60"/>
    </row>
    <row r="2" ht="31.5" customHeight="1" spans="1:3">
      <c r="A2" s="86" t="s">
        <v>1185</v>
      </c>
      <c r="B2" s="86"/>
      <c r="C2" s="93"/>
    </row>
    <row r="3" ht="24" customHeight="1" spans="1:2">
      <c r="A3" s="61"/>
      <c r="B3" s="62" t="s">
        <v>2</v>
      </c>
    </row>
    <row r="4" ht="35.1" customHeight="1" spans="1:2">
      <c r="A4" s="67" t="s">
        <v>1173</v>
      </c>
      <c r="B4" s="94" t="s">
        <v>60</v>
      </c>
    </row>
    <row r="5" ht="35.1" customHeight="1" spans="1:4">
      <c r="A5" s="67" t="s">
        <v>1186</v>
      </c>
      <c r="B5" s="94">
        <f>B6+B13+B14+B15</f>
        <v>166960</v>
      </c>
      <c r="D5" s="69"/>
    </row>
    <row r="6" ht="35.1" customHeight="1" spans="1:2">
      <c r="A6" s="95" t="s">
        <v>1187</v>
      </c>
      <c r="B6" s="96">
        <f>SUM(B7:B12)</f>
        <v>114576</v>
      </c>
    </row>
    <row r="7" ht="35.1" customHeight="1" spans="1:2">
      <c r="A7" s="97" t="s">
        <v>42</v>
      </c>
      <c r="B7" s="98">
        <v>2</v>
      </c>
    </row>
    <row r="8" ht="35.1" customHeight="1" spans="1:2">
      <c r="A8" s="97" t="s">
        <v>43</v>
      </c>
      <c r="B8" s="98">
        <v>320</v>
      </c>
    </row>
    <row r="9" ht="35.1" customHeight="1" spans="1:2">
      <c r="A9" s="97" t="s">
        <v>46</v>
      </c>
      <c r="B9" s="98">
        <v>68239</v>
      </c>
    </row>
    <row r="10" ht="35.1" customHeight="1" spans="1:2">
      <c r="A10" s="97" t="s">
        <v>47</v>
      </c>
      <c r="B10" s="98">
        <v>1049</v>
      </c>
    </row>
    <row r="11" ht="35.1" customHeight="1" spans="1:2">
      <c r="A11" s="97" t="s">
        <v>56</v>
      </c>
      <c r="B11" s="96">
        <v>33866</v>
      </c>
    </row>
    <row r="12" ht="35.1" customHeight="1" spans="1:2">
      <c r="A12" s="97" t="s">
        <v>57</v>
      </c>
      <c r="B12" s="96">
        <v>11100</v>
      </c>
    </row>
    <row r="13" ht="35.1" customHeight="1" spans="1:2">
      <c r="A13" s="70" t="s">
        <v>1188</v>
      </c>
      <c r="B13" s="96">
        <v>15884</v>
      </c>
    </row>
    <row r="14" ht="35.1" customHeight="1" spans="1:2">
      <c r="A14" s="70" t="s">
        <v>1189</v>
      </c>
      <c r="B14" s="96">
        <v>35000</v>
      </c>
    </row>
    <row r="15" ht="35.1" customHeight="1" spans="1:2">
      <c r="A15" s="70" t="s">
        <v>1190</v>
      </c>
      <c r="B15" s="99">
        <v>1500</v>
      </c>
    </row>
    <row r="16" ht="23.25" customHeight="1"/>
    <row r="17" ht="23.25" customHeight="1"/>
    <row r="18" ht="23.25" customHeight="1"/>
  </sheetData>
  <mergeCells count="1">
    <mergeCell ref="A2:B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22" sqref="E22"/>
    </sheetView>
  </sheetViews>
  <sheetFormatPr defaultColWidth="9" defaultRowHeight="21" customHeight="1" outlineLevelCol="1"/>
  <cols>
    <col min="1" max="1" width="60.75" style="50" customWidth="1"/>
    <col min="2" max="2" width="41.75" style="84" customWidth="1"/>
    <col min="3" max="256" width="9" style="50"/>
    <col min="257" max="257" width="37.125" style="50" customWidth="1"/>
    <col min="258" max="258" width="41.75" style="50" customWidth="1"/>
    <col min="259" max="512" width="9" style="50"/>
    <col min="513" max="513" width="37.125" style="50" customWidth="1"/>
    <col min="514" max="514" width="41.75" style="50" customWidth="1"/>
    <col min="515" max="768" width="9" style="50"/>
    <col min="769" max="769" width="37.125" style="50" customWidth="1"/>
    <col min="770" max="770" width="41.75" style="50" customWidth="1"/>
    <col min="771" max="1024" width="9" style="50"/>
    <col min="1025" max="1025" width="37.125" style="50" customWidth="1"/>
    <col min="1026" max="1026" width="41.75" style="50" customWidth="1"/>
    <col min="1027" max="1280" width="9" style="50"/>
    <col min="1281" max="1281" width="37.125" style="50" customWidth="1"/>
    <col min="1282" max="1282" width="41.75" style="50" customWidth="1"/>
    <col min="1283" max="1536" width="9" style="50"/>
    <col min="1537" max="1537" width="37.125" style="50" customWidth="1"/>
    <col min="1538" max="1538" width="41.75" style="50" customWidth="1"/>
    <col min="1539" max="1792" width="9" style="50"/>
    <col min="1793" max="1793" width="37.125" style="50" customWidth="1"/>
    <col min="1794" max="1794" width="41.75" style="50" customWidth="1"/>
    <col min="1795" max="2048" width="9" style="50"/>
    <col min="2049" max="2049" width="37.125" style="50" customWidth="1"/>
    <col min="2050" max="2050" width="41.75" style="50" customWidth="1"/>
    <col min="2051" max="2304" width="9" style="50"/>
    <col min="2305" max="2305" width="37.125" style="50" customWidth="1"/>
    <col min="2306" max="2306" width="41.75" style="50" customWidth="1"/>
    <col min="2307" max="2560" width="9" style="50"/>
    <col min="2561" max="2561" width="37.125" style="50" customWidth="1"/>
    <col min="2562" max="2562" width="41.75" style="50" customWidth="1"/>
    <col min="2563" max="2816" width="9" style="50"/>
    <col min="2817" max="2817" width="37.125" style="50" customWidth="1"/>
    <col min="2818" max="2818" width="41.75" style="50" customWidth="1"/>
    <col min="2819" max="3072" width="9" style="50"/>
    <col min="3073" max="3073" width="37.125" style="50" customWidth="1"/>
    <col min="3074" max="3074" width="41.75" style="50" customWidth="1"/>
    <col min="3075" max="3328" width="9" style="50"/>
    <col min="3329" max="3329" width="37.125" style="50" customWidth="1"/>
    <col min="3330" max="3330" width="41.75" style="50" customWidth="1"/>
    <col min="3331" max="3584" width="9" style="50"/>
    <col min="3585" max="3585" width="37.125" style="50" customWidth="1"/>
    <col min="3586" max="3586" width="41.75" style="50" customWidth="1"/>
    <col min="3587" max="3840" width="9" style="50"/>
    <col min="3841" max="3841" width="37.125" style="50" customWidth="1"/>
    <col min="3842" max="3842" width="41.75" style="50" customWidth="1"/>
    <col min="3843" max="4096" width="9" style="50"/>
    <col min="4097" max="4097" width="37.125" style="50" customWidth="1"/>
    <col min="4098" max="4098" width="41.75" style="50" customWidth="1"/>
    <col min="4099" max="4352" width="9" style="50"/>
    <col min="4353" max="4353" width="37.125" style="50" customWidth="1"/>
    <col min="4354" max="4354" width="41.75" style="50" customWidth="1"/>
    <col min="4355" max="4608" width="9" style="50"/>
    <col min="4609" max="4609" width="37.125" style="50" customWidth="1"/>
    <col min="4610" max="4610" width="41.75" style="50" customWidth="1"/>
    <col min="4611" max="4864" width="9" style="50"/>
    <col min="4865" max="4865" width="37.125" style="50" customWidth="1"/>
    <col min="4866" max="4866" width="41.75" style="50" customWidth="1"/>
    <col min="4867" max="5120" width="9" style="50"/>
    <col min="5121" max="5121" width="37.125" style="50" customWidth="1"/>
    <col min="5122" max="5122" width="41.75" style="50" customWidth="1"/>
    <col min="5123" max="5376" width="9" style="50"/>
    <col min="5377" max="5377" width="37.125" style="50" customWidth="1"/>
    <col min="5378" max="5378" width="41.75" style="50" customWidth="1"/>
    <col min="5379" max="5632" width="9" style="50"/>
    <col min="5633" max="5633" width="37.125" style="50" customWidth="1"/>
    <col min="5634" max="5634" width="41.75" style="50" customWidth="1"/>
    <col min="5635" max="5888" width="9" style="50"/>
    <col min="5889" max="5889" width="37.125" style="50" customWidth="1"/>
    <col min="5890" max="5890" width="41.75" style="50" customWidth="1"/>
    <col min="5891" max="6144" width="9" style="50"/>
    <col min="6145" max="6145" width="37.125" style="50" customWidth="1"/>
    <col min="6146" max="6146" width="41.75" style="50" customWidth="1"/>
    <col min="6147" max="6400" width="9" style="50"/>
    <col min="6401" max="6401" width="37.125" style="50" customWidth="1"/>
    <col min="6402" max="6402" width="41.75" style="50" customWidth="1"/>
    <col min="6403" max="6656" width="9" style="50"/>
    <col min="6657" max="6657" width="37.125" style="50" customWidth="1"/>
    <col min="6658" max="6658" width="41.75" style="50" customWidth="1"/>
    <col min="6659" max="6912" width="9" style="50"/>
    <col min="6913" max="6913" width="37.125" style="50" customWidth="1"/>
    <col min="6914" max="6914" width="41.75" style="50" customWidth="1"/>
    <col min="6915" max="7168" width="9" style="50"/>
    <col min="7169" max="7169" width="37.125" style="50" customWidth="1"/>
    <col min="7170" max="7170" width="41.75" style="50" customWidth="1"/>
    <col min="7171" max="7424" width="9" style="50"/>
    <col min="7425" max="7425" width="37.125" style="50" customWidth="1"/>
    <col min="7426" max="7426" width="41.75" style="50" customWidth="1"/>
    <col min="7427" max="7680" width="9" style="50"/>
    <col min="7681" max="7681" width="37.125" style="50" customWidth="1"/>
    <col min="7682" max="7682" width="41.75" style="50" customWidth="1"/>
    <col min="7683" max="7936" width="9" style="50"/>
    <col min="7937" max="7937" width="37.125" style="50" customWidth="1"/>
    <col min="7938" max="7938" width="41.75" style="50" customWidth="1"/>
    <col min="7939" max="8192" width="9" style="50"/>
    <col min="8193" max="8193" width="37.125" style="50" customWidth="1"/>
    <col min="8194" max="8194" width="41.75" style="50" customWidth="1"/>
    <col min="8195" max="8448" width="9" style="50"/>
    <col min="8449" max="8449" width="37.125" style="50" customWidth="1"/>
    <col min="8450" max="8450" width="41.75" style="50" customWidth="1"/>
    <col min="8451" max="8704" width="9" style="50"/>
    <col min="8705" max="8705" width="37.125" style="50" customWidth="1"/>
    <col min="8706" max="8706" width="41.75" style="50" customWidth="1"/>
    <col min="8707" max="8960" width="9" style="50"/>
    <col min="8961" max="8961" width="37.125" style="50" customWidth="1"/>
    <col min="8962" max="8962" width="41.75" style="50" customWidth="1"/>
    <col min="8963" max="9216" width="9" style="50"/>
    <col min="9217" max="9217" width="37.125" style="50" customWidth="1"/>
    <col min="9218" max="9218" width="41.75" style="50" customWidth="1"/>
    <col min="9219" max="9472" width="9" style="50"/>
    <col min="9473" max="9473" width="37.125" style="50" customWidth="1"/>
    <col min="9474" max="9474" width="41.75" style="50" customWidth="1"/>
    <col min="9475" max="9728" width="9" style="50"/>
    <col min="9729" max="9729" width="37.125" style="50" customWidth="1"/>
    <col min="9730" max="9730" width="41.75" style="50" customWidth="1"/>
    <col min="9731" max="9984" width="9" style="50"/>
    <col min="9985" max="9985" width="37.125" style="50" customWidth="1"/>
    <col min="9986" max="9986" width="41.75" style="50" customWidth="1"/>
    <col min="9987" max="10240" width="9" style="50"/>
    <col min="10241" max="10241" width="37.125" style="50" customWidth="1"/>
    <col min="10242" max="10242" width="41.75" style="50" customWidth="1"/>
    <col min="10243" max="10496" width="9" style="50"/>
    <col min="10497" max="10497" width="37.125" style="50" customWidth="1"/>
    <col min="10498" max="10498" width="41.75" style="50" customWidth="1"/>
    <col min="10499" max="10752" width="9" style="50"/>
    <col min="10753" max="10753" width="37.125" style="50" customWidth="1"/>
    <col min="10754" max="10754" width="41.75" style="50" customWidth="1"/>
    <col min="10755" max="11008" width="9" style="50"/>
    <col min="11009" max="11009" width="37.125" style="50" customWidth="1"/>
    <col min="11010" max="11010" width="41.75" style="50" customWidth="1"/>
    <col min="11011" max="11264" width="9" style="50"/>
    <col min="11265" max="11265" width="37.125" style="50" customWidth="1"/>
    <col min="11266" max="11266" width="41.75" style="50" customWidth="1"/>
    <col min="11267" max="11520" width="9" style="50"/>
    <col min="11521" max="11521" width="37.125" style="50" customWidth="1"/>
    <col min="11522" max="11522" width="41.75" style="50" customWidth="1"/>
    <col min="11523" max="11776" width="9" style="50"/>
    <col min="11777" max="11777" width="37.125" style="50" customWidth="1"/>
    <col min="11778" max="11778" width="41.75" style="50" customWidth="1"/>
    <col min="11779" max="12032" width="9" style="50"/>
    <col min="12033" max="12033" width="37.125" style="50" customWidth="1"/>
    <col min="12034" max="12034" width="41.75" style="50" customWidth="1"/>
    <col min="12035" max="12288" width="9" style="50"/>
    <col min="12289" max="12289" width="37.125" style="50" customWidth="1"/>
    <col min="12290" max="12290" width="41.75" style="50" customWidth="1"/>
    <col min="12291" max="12544" width="9" style="50"/>
    <col min="12545" max="12545" width="37.125" style="50" customWidth="1"/>
    <col min="12546" max="12546" width="41.75" style="50" customWidth="1"/>
    <col min="12547" max="12800" width="9" style="50"/>
    <col min="12801" max="12801" width="37.125" style="50" customWidth="1"/>
    <col min="12802" max="12802" width="41.75" style="50" customWidth="1"/>
    <col min="12803" max="13056" width="9" style="50"/>
    <col min="13057" max="13057" width="37.125" style="50" customWidth="1"/>
    <col min="13058" max="13058" width="41.75" style="50" customWidth="1"/>
    <col min="13059" max="13312" width="9" style="50"/>
    <col min="13313" max="13313" width="37.125" style="50" customWidth="1"/>
    <col min="13314" max="13314" width="41.75" style="50" customWidth="1"/>
    <col min="13315" max="13568" width="9" style="50"/>
    <col min="13569" max="13569" width="37.125" style="50" customWidth="1"/>
    <col min="13570" max="13570" width="41.75" style="50" customWidth="1"/>
    <col min="13571" max="13824" width="9" style="50"/>
    <col min="13825" max="13825" width="37.125" style="50" customWidth="1"/>
    <col min="13826" max="13826" width="41.75" style="50" customWidth="1"/>
    <col min="13827" max="14080" width="9" style="50"/>
    <col min="14081" max="14081" width="37.125" style="50" customWidth="1"/>
    <col min="14082" max="14082" width="41.75" style="50" customWidth="1"/>
    <col min="14083" max="14336" width="9" style="50"/>
    <col min="14337" max="14337" width="37.125" style="50" customWidth="1"/>
    <col min="14338" max="14338" width="41.75" style="50" customWidth="1"/>
    <col min="14339" max="14592" width="9" style="50"/>
    <col min="14593" max="14593" width="37.125" style="50" customWidth="1"/>
    <col min="14594" max="14594" width="41.75" style="50" customWidth="1"/>
    <col min="14595" max="14848" width="9" style="50"/>
    <col min="14849" max="14849" width="37.125" style="50" customWidth="1"/>
    <col min="14850" max="14850" width="41.75" style="50" customWidth="1"/>
    <col min="14851" max="15104" width="9" style="50"/>
    <col min="15105" max="15105" width="37.125" style="50" customWidth="1"/>
    <col min="15106" max="15106" width="41.75" style="50" customWidth="1"/>
    <col min="15107" max="15360" width="9" style="50"/>
    <col min="15361" max="15361" width="37.125" style="50" customWidth="1"/>
    <col min="15362" max="15362" width="41.75" style="50" customWidth="1"/>
    <col min="15363" max="15616" width="9" style="50"/>
    <col min="15617" max="15617" width="37.125" style="50" customWidth="1"/>
    <col min="15618" max="15618" width="41.75" style="50" customWidth="1"/>
    <col min="15619" max="15872" width="9" style="50"/>
    <col min="15873" max="15873" width="37.125" style="50" customWidth="1"/>
    <col min="15874" max="15874" width="41.75" style="50" customWidth="1"/>
    <col min="15875" max="16128" width="9" style="50"/>
    <col min="16129" max="16129" width="37.125" style="50" customWidth="1"/>
    <col min="16130" max="16130" width="41.75" style="50" customWidth="1"/>
    <col min="16131" max="16384" width="9" style="50"/>
  </cols>
  <sheetData>
    <row r="1" ht="27" customHeight="1" spans="1:1">
      <c r="A1" s="85" t="s">
        <v>1191</v>
      </c>
    </row>
    <row r="2" ht="33.75" customHeight="1" spans="1:2">
      <c r="A2" s="86" t="s">
        <v>1192</v>
      </c>
      <c r="B2" s="86"/>
    </row>
    <row r="3" s="83" customFormat="1" ht="25.5" customHeight="1" spans="1:2">
      <c r="A3" s="87"/>
      <c r="B3" s="62" t="s">
        <v>2</v>
      </c>
    </row>
    <row r="4" s="83" customFormat="1" ht="32.25" customHeight="1" spans="1:2">
      <c r="A4" s="88" t="s">
        <v>1102</v>
      </c>
      <c r="B4" s="89" t="s">
        <v>1131</v>
      </c>
    </row>
    <row r="5" ht="22.5" customHeight="1" spans="1:2">
      <c r="A5" s="90" t="s">
        <v>1193</v>
      </c>
      <c r="B5" s="91">
        <v>1</v>
      </c>
    </row>
    <row r="6" ht="22.5" customHeight="1" spans="1:2">
      <c r="A6" s="90" t="s">
        <v>1194</v>
      </c>
      <c r="B6" s="91">
        <v>422.16</v>
      </c>
    </row>
    <row r="7" ht="22.5" customHeight="1" spans="1:2">
      <c r="A7" s="90" t="s">
        <v>1195</v>
      </c>
      <c r="B7" s="91">
        <v>106</v>
      </c>
    </row>
    <row r="8" ht="22.5" customHeight="1" spans="1:2">
      <c r="A8" s="90" t="s">
        <v>1195</v>
      </c>
      <c r="B8" s="91">
        <v>155</v>
      </c>
    </row>
    <row r="9" ht="22.5" customHeight="1" spans="1:2">
      <c r="A9" s="90" t="s">
        <v>1196</v>
      </c>
      <c r="B9" s="91">
        <v>79.11</v>
      </c>
    </row>
    <row r="10" ht="22.5" customHeight="1" spans="1:2">
      <c r="A10" s="90" t="s">
        <v>1197</v>
      </c>
      <c r="B10" s="91">
        <v>23</v>
      </c>
    </row>
    <row r="11" ht="22.5" customHeight="1" spans="1:2">
      <c r="A11" s="29" t="s">
        <v>1198</v>
      </c>
      <c r="B11" s="57">
        <f>SUM(B5:B10)</f>
        <v>786.27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6" sqref="B6"/>
    </sheetView>
  </sheetViews>
  <sheetFormatPr defaultColWidth="9" defaultRowHeight="21" customHeight="1" outlineLevelRow="6" outlineLevelCol="1"/>
  <cols>
    <col min="1" max="1" width="60.75" style="50" customWidth="1"/>
    <col min="2" max="2" width="41.75" style="84" customWidth="1"/>
    <col min="3" max="256" width="9" style="50"/>
    <col min="257" max="257" width="37.125" style="50" customWidth="1"/>
    <col min="258" max="258" width="41.75" style="50" customWidth="1"/>
    <col min="259" max="512" width="9" style="50"/>
    <col min="513" max="513" width="37.125" style="50" customWidth="1"/>
    <col min="514" max="514" width="41.75" style="50" customWidth="1"/>
    <col min="515" max="768" width="9" style="50"/>
    <col min="769" max="769" width="37.125" style="50" customWidth="1"/>
    <col min="770" max="770" width="41.75" style="50" customWidth="1"/>
    <col min="771" max="1024" width="9" style="50"/>
    <col min="1025" max="1025" width="37.125" style="50" customWidth="1"/>
    <col min="1026" max="1026" width="41.75" style="50" customWidth="1"/>
    <col min="1027" max="1280" width="9" style="50"/>
    <col min="1281" max="1281" width="37.125" style="50" customWidth="1"/>
    <col min="1282" max="1282" width="41.75" style="50" customWidth="1"/>
    <col min="1283" max="1536" width="9" style="50"/>
    <col min="1537" max="1537" width="37.125" style="50" customWidth="1"/>
    <col min="1538" max="1538" width="41.75" style="50" customWidth="1"/>
    <col min="1539" max="1792" width="9" style="50"/>
    <col min="1793" max="1793" width="37.125" style="50" customWidth="1"/>
    <col min="1794" max="1794" width="41.75" style="50" customWidth="1"/>
    <col min="1795" max="2048" width="9" style="50"/>
    <col min="2049" max="2049" width="37.125" style="50" customWidth="1"/>
    <col min="2050" max="2050" width="41.75" style="50" customWidth="1"/>
    <col min="2051" max="2304" width="9" style="50"/>
    <col min="2305" max="2305" width="37.125" style="50" customWidth="1"/>
    <col min="2306" max="2306" width="41.75" style="50" customWidth="1"/>
    <col min="2307" max="2560" width="9" style="50"/>
    <col min="2561" max="2561" width="37.125" style="50" customWidth="1"/>
    <col min="2562" max="2562" width="41.75" style="50" customWidth="1"/>
    <col min="2563" max="2816" width="9" style="50"/>
    <col min="2817" max="2817" width="37.125" style="50" customWidth="1"/>
    <col min="2818" max="2818" width="41.75" style="50" customWidth="1"/>
    <col min="2819" max="3072" width="9" style="50"/>
    <col min="3073" max="3073" width="37.125" style="50" customWidth="1"/>
    <col min="3074" max="3074" width="41.75" style="50" customWidth="1"/>
    <col min="3075" max="3328" width="9" style="50"/>
    <col min="3329" max="3329" width="37.125" style="50" customWidth="1"/>
    <col min="3330" max="3330" width="41.75" style="50" customWidth="1"/>
    <col min="3331" max="3584" width="9" style="50"/>
    <col min="3585" max="3585" width="37.125" style="50" customWidth="1"/>
    <col min="3586" max="3586" width="41.75" style="50" customWidth="1"/>
    <col min="3587" max="3840" width="9" style="50"/>
    <col min="3841" max="3841" width="37.125" style="50" customWidth="1"/>
    <col min="3842" max="3842" width="41.75" style="50" customWidth="1"/>
    <col min="3843" max="4096" width="9" style="50"/>
    <col min="4097" max="4097" width="37.125" style="50" customWidth="1"/>
    <col min="4098" max="4098" width="41.75" style="50" customWidth="1"/>
    <col min="4099" max="4352" width="9" style="50"/>
    <col min="4353" max="4353" width="37.125" style="50" customWidth="1"/>
    <col min="4354" max="4354" width="41.75" style="50" customWidth="1"/>
    <col min="4355" max="4608" width="9" style="50"/>
    <col min="4609" max="4609" width="37.125" style="50" customWidth="1"/>
    <col min="4610" max="4610" width="41.75" style="50" customWidth="1"/>
    <col min="4611" max="4864" width="9" style="50"/>
    <col min="4865" max="4865" width="37.125" style="50" customWidth="1"/>
    <col min="4866" max="4866" width="41.75" style="50" customWidth="1"/>
    <col min="4867" max="5120" width="9" style="50"/>
    <col min="5121" max="5121" width="37.125" style="50" customWidth="1"/>
    <col min="5122" max="5122" width="41.75" style="50" customWidth="1"/>
    <col min="5123" max="5376" width="9" style="50"/>
    <col min="5377" max="5377" width="37.125" style="50" customWidth="1"/>
    <col min="5378" max="5378" width="41.75" style="50" customWidth="1"/>
    <col min="5379" max="5632" width="9" style="50"/>
    <col min="5633" max="5633" width="37.125" style="50" customWidth="1"/>
    <col min="5634" max="5634" width="41.75" style="50" customWidth="1"/>
    <col min="5635" max="5888" width="9" style="50"/>
    <col min="5889" max="5889" width="37.125" style="50" customWidth="1"/>
    <col min="5890" max="5890" width="41.75" style="50" customWidth="1"/>
    <col min="5891" max="6144" width="9" style="50"/>
    <col min="6145" max="6145" width="37.125" style="50" customWidth="1"/>
    <col min="6146" max="6146" width="41.75" style="50" customWidth="1"/>
    <col min="6147" max="6400" width="9" style="50"/>
    <col min="6401" max="6401" width="37.125" style="50" customWidth="1"/>
    <col min="6402" max="6402" width="41.75" style="50" customWidth="1"/>
    <col min="6403" max="6656" width="9" style="50"/>
    <col min="6657" max="6657" width="37.125" style="50" customWidth="1"/>
    <col min="6658" max="6658" width="41.75" style="50" customWidth="1"/>
    <col min="6659" max="6912" width="9" style="50"/>
    <col min="6913" max="6913" width="37.125" style="50" customWidth="1"/>
    <col min="6914" max="6914" width="41.75" style="50" customWidth="1"/>
    <col min="6915" max="7168" width="9" style="50"/>
    <col min="7169" max="7169" width="37.125" style="50" customWidth="1"/>
    <col min="7170" max="7170" width="41.75" style="50" customWidth="1"/>
    <col min="7171" max="7424" width="9" style="50"/>
    <col min="7425" max="7425" width="37.125" style="50" customWidth="1"/>
    <col min="7426" max="7426" width="41.75" style="50" customWidth="1"/>
    <col min="7427" max="7680" width="9" style="50"/>
    <col min="7681" max="7681" width="37.125" style="50" customWidth="1"/>
    <col min="7682" max="7682" width="41.75" style="50" customWidth="1"/>
    <col min="7683" max="7936" width="9" style="50"/>
    <col min="7937" max="7937" width="37.125" style="50" customWidth="1"/>
    <col min="7938" max="7938" width="41.75" style="50" customWidth="1"/>
    <col min="7939" max="8192" width="9" style="50"/>
    <col min="8193" max="8193" width="37.125" style="50" customWidth="1"/>
    <col min="8194" max="8194" width="41.75" style="50" customWidth="1"/>
    <col min="8195" max="8448" width="9" style="50"/>
    <col min="8449" max="8449" width="37.125" style="50" customWidth="1"/>
    <col min="8450" max="8450" width="41.75" style="50" customWidth="1"/>
    <col min="8451" max="8704" width="9" style="50"/>
    <col min="8705" max="8705" width="37.125" style="50" customWidth="1"/>
    <col min="8706" max="8706" width="41.75" style="50" customWidth="1"/>
    <col min="8707" max="8960" width="9" style="50"/>
    <col min="8961" max="8961" width="37.125" style="50" customWidth="1"/>
    <col min="8962" max="8962" width="41.75" style="50" customWidth="1"/>
    <col min="8963" max="9216" width="9" style="50"/>
    <col min="9217" max="9217" width="37.125" style="50" customWidth="1"/>
    <col min="9218" max="9218" width="41.75" style="50" customWidth="1"/>
    <col min="9219" max="9472" width="9" style="50"/>
    <col min="9473" max="9473" width="37.125" style="50" customWidth="1"/>
    <col min="9474" max="9474" width="41.75" style="50" customWidth="1"/>
    <col min="9475" max="9728" width="9" style="50"/>
    <col min="9729" max="9729" width="37.125" style="50" customWidth="1"/>
    <col min="9730" max="9730" width="41.75" style="50" customWidth="1"/>
    <col min="9731" max="9984" width="9" style="50"/>
    <col min="9985" max="9985" width="37.125" style="50" customWidth="1"/>
    <col min="9986" max="9986" width="41.75" style="50" customWidth="1"/>
    <col min="9987" max="10240" width="9" style="50"/>
    <col min="10241" max="10241" width="37.125" style="50" customWidth="1"/>
    <col min="10242" max="10242" width="41.75" style="50" customWidth="1"/>
    <col min="10243" max="10496" width="9" style="50"/>
    <col min="10497" max="10497" width="37.125" style="50" customWidth="1"/>
    <col min="10498" max="10498" width="41.75" style="50" customWidth="1"/>
    <col min="10499" max="10752" width="9" style="50"/>
    <col min="10753" max="10753" width="37.125" style="50" customWidth="1"/>
    <col min="10754" max="10754" width="41.75" style="50" customWidth="1"/>
    <col min="10755" max="11008" width="9" style="50"/>
    <col min="11009" max="11009" width="37.125" style="50" customWidth="1"/>
    <col min="11010" max="11010" width="41.75" style="50" customWidth="1"/>
    <col min="11011" max="11264" width="9" style="50"/>
    <col min="11265" max="11265" width="37.125" style="50" customWidth="1"/>
    <col min="11266" max="11266" width="41.75" style="50" customWidth="1"/>
    <col min="11267" max="11520" width="9" style="50"/>
    <col min="11521" max="11521" width="37.125" style="50" customWidth="1"/>
    <col min="11522" max="11522" width="41.75" style="50" customWidth="1"/>
    <col min="11523" max="11776" width="9" style="50"/>
    <col min="11777" max="11777" width="37.125" style="50" customWidth="1"/>
    <col min="11778" max="11778" width="41.75" style="50" customWidth="1"/>
    <col min="11779" max="12032" width="9" style="50"/>
    <col min="12033" max="12033" width="37.125" style="50" customWidth="1"/>
    <col min="12034" max="12034" width="41.75" style="50" customWidth="1"/>
    <col min="12035" max="12288" width="9" style="50"/>
    <col min="12289" max="12289" width="37.125" style="50" customWidth="1"/>
    <col min="12290" max="12290" width="41.75" style="50" customWidth="1"/>
    <col min="12291" max="12544" width="9" style="50"/>
    <col min="12545" max="12545" width="37.125" style="50" customWidth="1"/>
    <col min="12546" max="12546" width="41.75" style="50" customWidth="1"/>
    <col min="12547" max="12800" width="9" style="50"/>
    <col min="12801" max="12801" width="37.125" style="50" customWidth="1"/>
    <col min="12802" max="12802" width="41.75" style="50" customWidth="1"/>
    <col min="12803" max="13056" width="9" style="50"/>
    <col min="13057" max="13057" width="37.125" style="50" customWidth="1"/>
    <col min="13058" max="13058" width="41.75" style="50" customWidth="1"/>
    <col min="13059" max="13312" width="9" style="50"/>
    <col min="13313" max="13313" width="37.125" style="50" customWidth="1"/>
    <col min="13314" max="13314" width="41.75" style="50" customWidth="1"/>
    <col min="13315" max="13568" width="9" style="50"/>
    <col min="13569" max="13569" width="37.125" style="50" customWidth="1"/>
    <col min="13570" max="13570" width="41.75" style="50" customWidth="1"/>
    <col min="13571" max="13824" width="9" style="50"/>
    <col min="13825" max="13825" width="37.125" style="50" customWidth="1"/>
    <col min="13826" max="13826" width="41.75" style="50" customWidth="1"/>
    <col min="13827" max="14080" width="9" style="50"/>
    <col min="14081" max="14081" width="37.125" style="50" customWidth="1"/>
    <col min="14082" max="14082" width="41.75" style="50" customWidth="1"/>
    <col min="14083" max="14336" width="9" style="50"/>
    <col min="14337" max="14337" width="37.125" style="50" customWidth="1"/>
    <col min="14338" max="14338" width="41.75" style="50" customWidth="1"/>
    <col min="14339" max="14592" width="9" style="50"/>
    <col min="14593" max="14593" width="37.125" style="50" customWidth="1"/>
    <col min="14594" max="14594" width="41.75" style="50" customWidth="1"/>
    <col min="14595" max="14848" width="9" style="50"/>
    <col min="14849" max="14849" width="37.125" style="50" customWidth="1"/>
    <col min="14850" max="14850" width="41.75" style="50" customWidth="1"/>
    <col min="14851" max="15104" width="9" style="50"/>
    <col min="15105" max="15105" width="37.125" style="50" customWidth="1"/>
    <col min="15106" max="15106" width="41.75" style="50" customWidth="1"/>
    <col min="15107" max="15360" width="9" style="50"/>
    <col min="15361" max="15361" width="37.125" style="50" customWidth="1"/>
    <col min="15362" max="15362" width="41.75" style="50" customWidth="1"/>
    <col min="15363" max="15616" width="9" style="50"/>
    <col min="15617" max="15617" width="37.125" style="50" customWidth="1"/>
    <col min="15618" max="15618" width="41.75" style="50" customWidth="1"/>
    <col min="15619" max="15872" width="9" style="50"/>
    <col min="15873" max="15873" width="37.125" style="50" customWidth="1"/>
    <col min="15874" max="15874" width="41.75" style="50" customWidth="1"/>
    <col min="15875" max="16128" width="9" style="50"/>
    <col min="16129" max="16129" width="37.125" style="50" customWidth="1"/>
    <col min="16130" max="16130" width="41.75" style="50" customWidth="1"/>
    <col min="16131" max="16384" width="9" style="50"/>
  </cols>
  <sheetData>
    <row r="1" ht="26.25" customHeight="1" spans="1:1">
      <c r="A1" s="85" t="s">
        <v>1199</v>
      </c>
    </row>
    <row r="2" ht="41.25" customHeight="1" spans="1:2">
      <c r="A2" s="86" t="s">
        <v>1200</v>
      </c>
      <c r="B2" s="86"/>
    </row>
    <row r="3" s="83" customFormat="1" ht="19.5" customHeight="1" spans="1:2">
      <c r="A3" s="87"/>
      <c r="B3" s="62" t="s">
        <v>2</v>
      </c>
    </row>
    <row r="4" s="83" customFormat="1" ht="32.25" customHeight="1" spans="1:2">
      <c r="A4" s="88" t="s">
        <v>1102</v>
      </c>
      <c r="B4" s="89" t="s">
        <v>1201</v>
      </c>
    </row>
    <row r="5" ht="22.5" customHeight="1" spans="1:2">
      <c r="A5" s="54" t="s">
        <v>1202</v>
      </c>
      <c r="B5" s="55">
        <f>SUM(B6:B6)</f>
        <v>35000</v>
      </c>
    </row>
    <row r="6" ht="35.25" customHeight="1" spans="1:2">
      <c r="A6" s="90" t="s">
        <v>1203</v>
      </c>
      <c r="B6" s="91">
        <v>35000</v>
      </c>
    </row>
    <row r="7" ht="22.5" customHeight="1" spans="1:2">
      <c r="A7" s="29" t="s">
        <v>1198</v>
      </c>
      <c r="B7" s="57">
        <f>B5</f>
        <v>35000</v>
      </c>
    </row>
  </sheetData>
  <mergeCells count="1">
    <mergeCell ref="A2:B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1"/>
  <sheetViews>
    <sheetView workbookViewId="0">
      <selection activeCell="K21" sqref="K21"/>
    </sheetView>
  </sheetViews>
  <sheetFormatPr defaultColWidth="9" defaultRowHeight="15" outlineLevelCol="2"/>
  <cols>
    <col min="1" max="1" width="57.75" customWidth="1"/>
    <col min="2" max="3" width="20.625" customWidth="1"/>
  </cols>
  <sheetData>
    <row r="1" ht="25.5" customHeight="1" spans="1:3">
      <c r="A1" s="73" t="s">
        <v>1204</v>
      </c>
      <c r="B1" s="74"/>
      <c r="C1" s="74"/>
    </row>
    <row r="2" ht="23" spans="1:3">
      <c r="A2" s="43" t="s">
        <v>1205</v>
      </c>
      <c r="B2" s="43"/>
      <c r="C2" s="43"/>
    </row>
    <row r="3" ht="25.5" spans="1:3">
      <c r="A3" s="75"/>
      <c r="B3" s="76"/>
      <c r="C3" s="77" t="s">
        <v>2</v>
      </c>
    </row>
    <row r="4" spans="1:3">
      <c r="A4" s="78" t="s">
        <v>1102</v>
      </c>
      <c r="B4" s="79" t="s">
        <v>60</v>
      </c>
      <c r="C4" s="79" t="s">
        <v>1163</v>
      </c>
    </row>
    <row r="5" spans="1:3">
      <c r="A5" s="80"/>
      <c r="B5" s="79"/>
      <c r="C5" s="79"/>
    </row>
    <row r="6" ht="34.5" customHeight="1" spans="1:3">
      <c r="A6" s="81" t="s">
        <v>1206</v>
      </c>
      <c r="B6" s="82"/>
      <c r="C6" s="82"/>
    </row>
    <row r="7" ht="34.5" customHeight="1" spans="1:3">
      <c r="A7" s="81" t="s">
        <v>1207</v>
      </c>
      <c r="B7" s="82"/>
      <c r="C7" s="82"/>
    </row>
    <row r="8" ht="34.5" customHeight="1" spans="1:3">
      <c r="A8" s="81" t="s">
        <v>1208</v>
      </c>
      <c r="B8" s="82"/>
      <c r="C8" s="82"/>
    </row>
    <row r="9" ht="34.5" customHeight="1" spans="1:3">
      <c r="A9" s="81" t="s">
        <v>1209</v>
      </c>
      <c r="B9" s="82"/>
      <c r="C9" s="82"/>
    </row>
    <row r="10" ht="34.5" customHeight="1" spans="1:3">
      <c r="A10" s="81" t="s">
        <v>1210</v>
      </c>
      <c r="B10" s="82"/>
      <c r="C10" s="82"/>
    </row>
    <row r="11" ht="34.5" customHeight="1" spans="1:3">
      <c r="A11" s="81" t="s">
        <v>1211</v>
      </c>
      <c r="B11" s="82"/>
      <c r="C11" s="82"/>
    </row>
  </sheetData>
  <mergeCells count="4">
    <mergeCell ref="A2:C2"/>
    <mergeCell ref="A4:A5"/>
    <mergeCell ref="B4:B5"/>
    <mergeCell ref="C4:C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5" sqref="$A5:$XFD5"/>
    </sheetView>
  </sheetViews>
  <sheetFormatPr defaultColWidth="9" defaultRowHeight="15" outlineLevelCol="3"/>
  <cols>
    <col min="1" max="1" width="71.25" customWidth="1"/>
    <col min="2" max="2" width="20.125" customWidth="1"/>
  </cols>
  <sheetData>
    <row r="1" ht="27" customHeight="1" spans="1:2">
      <c r="A1" s="59" t="s">
        <v>1212</v>
      </c>
      <c r="B1" s="71"/>
    </row>
    <row r="2" ht="33.95" customHeight="1" spans="1:2">
      <c r="A2" s="43" t="s">
        <v>1213</v>
      </c>
      <c r="B2" s="43"/>
    </row>
    <row r="3" ht="24" customHeight="1" spans="1:2">
      <c r="A3" s="61"/>
      <c r="B3" s="72" t="s">
        <v>2</v>
      </c>
    </row>
    <row r="4" ht="29.25" customHeight="1" spans="1:2">
      <c r="A4" s="63" t="s">
        <v>1214</v>
      </c>
      <c r="B4" s="64" t="s">
        <v>60</v>
      </c>
    </row>
    <row r="5" s="66" customFormat="1" ht="30.75" customHeight="1" spans="1:4">
      <c r="A5" s="67" t="s">
        <v>1174</v>
      </c>
      <c r="B5" s="68">
        <f>B6+B12+B13</f>
        <v>15107</v>
      </c>
      <c r="D5" s="69"/>
    </row>
    <row r="6" ht="29.25" customHeight="1" spans="1:2">
      <c r="A6" s="47" t="s">
        <v>1215</v>
      </c>
      <c r="B6" s="48">
        <f>SUM(B7:B11)</f>
        <v>15000</v>
      </c>
    </row>
    <row r="7" ht="29.25" customHeight="1" spans="1:2">
      <c r="A7" s="65" t="s">
        <v>1216</v>
      </c>
      <c r="B7" s="48">
        <v>15000</v>
      </c>
    </row>
    <row r="8" ht="29.25" customHeight="1" spans="1:2">
      <c r="A8" s="47" t="s">
        <v>1217</v>
      </c>
      <c r="B8" s="48"/>
    </row>
    <row r="9" ht="29.25" customHeight="1" spans="1:2">
      <c r="A9" s="47" t="s">
        <v>1218</v>
      </c>
      <c r="B9" s="48"/>
    </row>
    <row r="10" ht="29.25" customHeight="1" spans="1:2">
      <c r="A10" s="47" t="s">
        <v>1219</v>
      </c>
      <c r="B10" s="48"/>
    </row>
    <row r="11" ht="29.25" customHeight="1" spans="1:2">
      <c r="A11" s="47" t="s">
        <v>1220</v>
      </c>
      <c r="B11" s="48"/>
    </row>
    <row r="12" ht="29.25" customHeight="1" spans="1:2">
      <c r="A12" s="65" t="s">
        <v>1182</v>
      </c>
      <c r="B12" s="48">
        <v>22</v>
      </c>
    </row>
    <row r="13" ht="29.25" customHeight="1" spans="1:2">
      <c r="A13" s="65" t="s">
        <v>1221</v>
      </c>
      <c r="B13" s="48">
        <v>85</v>
      </c>
    </row>
  </sheetData>
  <mergeCells count="1">
    <mergeCell ref="A2:B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1" sqref="A11:B11"/>
    </sheetView>
  </sheetViews>
  <sheetFormatPr defaultColWidth="9" defaultRowHeight="15" outlineLevelCol="3"/>
  <cols>
    <col min="1" max="1" width="65.375" customWidth="1"/>
    <col min="2" max="2" width="21.875" customWidth="1"/>
  </cols>
  <sheetData>
    <row r="1" ht="27" customHeight="1" spans="1:2">
      <c r="A1" s="59" t="s">
        <v>1222</v>
      </c>
      <c r="B1" s="60"/>
    </row>
    <row r="2" ht="33.95" customHeight="1" spans="1:2">
      <c r="A2" s="43" t="s">
        <v>1223</v>
      </c>
      <c r="B2" s="43"/>
    </row>
    <row r="3" ht="24" customHeight="1" spans="1:2">
      <c r="A3" s="61"/>
      <c r="B3" s="62" t="s">
        <v>2</v>
      </c>
    </row>
    <row r="4" ht="29.25" customHeight="1" spans="1:2">
      <c r="A4" s="63" t="s">
        <v>31</v>
      </c>
      <c r="B4" s="64" t="s">
        <v>60</v>
      </c>
    </row>
    <row r="5" s="66" customFormat="1" ht="30.75" customHeight="1" spans="1:4">
      <c r="A5" s="67" t="s">
        <v>1186</v>
      </c>
      <c r="B5" s="68">
        <f>B6+B11</f>
        <v>15107</v>
      </c>
      <c r="D5" s="69"/>
    </row>
    <row r="6" ht="29.25" customHeight="1" spans="1:2">
      <c r="A6" s="47" t="s">
        <v>1224</v>
      </c>
      <c r="B6" s="48">
        <f>SUM(B7:B10)</f>
        <v>15097</v>
      </c>
    </row>
    <row r="7" ht="29.25" customHeight="1" spans="1:2">
      <c r="A7" s="65" t="s">
        <v>1225</v>
      </c>
      <c r="B7" s="48"/>
    </row>
    <row r="8" ht="29.25" customHeight="1" spans="1:2">
      <c r="A8" s="47" t="s">
        <v>1226</v>
      </c>
      <c r="B8" s="48">
        <v>15000</v>
      </c>
    </row>
    <row r="9" ht="29.25" customHeight="1" spans="1:2">
      <c r="A9" s="47" t="s">
        <v>1227</v>
      </c>
      <c r="B9" s="48"/>
    </row>
    <row r="10" ht="29.25" customHeight="1" spans="1:2">
      <c r="A10" s="47" t="s">
        <v>1228</v>
      </c>
      <c r="B10" s="48">
        <v>97</v>
      </c>
    </row>
    <row r="11" ht="29.25" customHeight="1" spans="1:2">
      <c r="A11" s="70" t="s">
        <v>1188</v>
      </c>
      <c r="B11" s="48">
        <v>10</v>
      </c>
    </row>
    <row r="12" ht="29.25" customHeight="1" spans="1:2">
      <c r="A12" s="65"/>
      <c r="B12" s="48"/>
    </row>
  </sheetData>
  <mergeCells count="1">
    <mergeCell ref="A2:B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3" sqref="A3"/>
    </sheetView>
  </sheetViews>
  <sheetFormatPr defaultColWidth="9" defaultRowHeight="15" outlineLevelCol="1"/>
  <cols>
    <col min="1" max="1" width="65.375" customWidth="1"/>
    <col min="2" max="2" width="21.875" customWidth="1"/>
  </cols>
  <sheetData>
    <row r="1" ht="27" customHeight="1" spans="1:2">
      <c r="A1" s="59" t="s">
        <v>1229</v>
      </c>
      <c r="B1" s="60"/>
    </row>
    <row r="2" ht="33.95" customHeight="1" spans="1:2">
      <c r="A2" s="43" t="s">
        <v>1230</v>
      </c>
      <c r="B2" s="43"/>
    </row>
    <row r="3" ht="24" customHeight="1" spans="1:2">
      <c r="A3" s="61"/>
      <c r="B3" s="62" t="s">
        <v>2</v>
      </c>
    </row>
    <row r="4" ht="29.25" customHeight="1" spans="1:2">
      <c r="A4" s="63" t="s">
        <v>31</v>
      </c>
      <c r="B4" s="64" t="s">
        <v>60</v>
      </c>
    </row>
    <row r="5" ht="29.25" customHeight="1" spans="1:2">
      <c r="A5" s="47" t="s">
        <v>1224</v>
      </c>
      <c r="B5" s="48">
        <f>SUM(B6:B9)</f>
        <v>15097</v>
      </c>
    </row>
    <row r="6" ht="29.25" customHeight="1" spans="1:2">
      <c r="A6" s="65" t="s">
        <v>1225</v>
      </c>
      <c r="B6" s="48"/>
    </row>
    <row r="7" ht="29.25" customHeight="1" spans="1:2">
      <c r="A7" s="47" t="s">
        <v>1226</v>
      </c>
      <c r="B7" s="48">
        <v>15000</v>
      </c>
    </row>
    <row r="8" ht="29.25" customHeight="1" spans="1:2">
      <c r="A8" s="47" t="s">
        <v>1227</v>
      </c>
      <c r="B8" s="48"/>
    </row>
    <row r="9" ht="29.25" customHeight="1" spans="1:2">
      <c r="A9" s="47" t="s">
        <v>1228</v>
      </c>
      <c r="B9" s="48">
        <v>97</v>
      </c>
    </row>
    <row r="10" ht="29.25" customHeight="1" spans="1:2">
      <c r="A10" s="47"/>
      <c r="B10" s="48"/>
    </row>
    <row r="11" ht="29.25" customHeight="1" spans="1:2">
      <c r="A11" s="65"/>
      <c r="B11" s="48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workbookViewId="0">
      <selection activeCell="E6" sqref="E6"/>
    </sheetView>
  </sheetViews>
  <sheetFormatPr defaultColWidth="9" defaultRowHeight="14" outlineLevelCol="1"/>
  <cols>
    <col min="1" max="2" width="46.5" style="39" customWidth="1"/>
    <col min="3" max="250" width="9" style="39"/>
    <col min="251" max="251" width="40.5" style="39" customWidth="1"/>
    <col min="252" max="252" width="14.375" style="39" customWidth="1"/>
    <col min="253" max="253" width="55" style="39" customWidth="1"/>
    <col min="254" max="254" width="15.625" style="39" customWidth="1"/>
    <col min="255" max="255" width="24.375" style="39" customWidth="1"/>
    <col min="256" max="256" width="16.375" style="39" customWidth="1"/>
    <col min="257" max="506" width="9" style="39"/>
    <col min="507" max="507" width="40.5" style="39" customWidth="1"/>
    <col min="508" max="508" width="14.375" style="39" customWidth="1"/>
    <col min="509" max="509" width="55" style="39" customWidth="1"/>
    <col min="510" max="510" width="15.625" style="39" customWidth="1"/>
    <col min="511" max="511" width="24.375" style="39" customWidth="1"/>
    <col min="512" max="512" width="16.375" style="39" customWidth="1"/>
    <col min="513" max="762" width="9" style="39"/>
    <col min="763" max="763" width="40.5" style="39" customWidth="1"/>
    <col min="764" max="764" width="14.375" style="39" customWidth="1"/>
    <col min="765" max="765" width="55" style="39" customWidth="1"/>
    <col min="766" max="766" width="15.625" style="39" customWidth="1"/>
    <col min="767" max="767" width="24.375" style="39" customWidth="1"/>
    <col min="768" max="768" width="16.375" style="39" customWidth="1"/>
    <col min="769" max="1018" width="9" style="39"/>
    <col min="1019" max="1019" width="40.5" style="39" customWidth="1"/>
    <col min="1020" max="1020" width="14.375" style="39" customWidth="1"/>
    <col min="1021" max="1021" width="55" style="39" customWidth="1"/>
    <col min="1022" max="1022" width="15.625" style="39" customWidth="1"/>
    <col min="1023" max="1023" width="24.375" style="39" customWidth="1"/>
    <col min="1024" max="1024" width="16.375" style="39" customWidth="1"/>
    <col min="1025" max="1274" width="9" style="39"/>
    <col min="1275" max="1275" width="40.5" style="39" customWidth="1"/>
    <col min="1276" max="1276" width="14.375" style="39" customWidth="1"/>
    <col min="1277" max="1277" width="55" style="39" customWidth="1"/>
    <col min="1278" max="1278" width="15.625" style="39" customWidth="1"/>
    <col min="1279" max="1279" width="24.375" style="39" customWidth="1"/>
    <col min="1280" max="1280" width="16.375" style="39" customWidth="1"/>
    <col min="1281" max="1530" width="9" style="39"/>
    <col min="1531" max="1531" width="40.5" style="39" customWidth="1"/>
    <col min="1532" max="1532" width="14.375" style="39" customWidth="1"/>
    <col min="1533" max="1533" width="55" style="39" customWidth="1"/>
    <col min="1534" max="1534" width="15.625" style="39" customWidth="1"/>
    <col min="1535" max="1535" width="24.375" style="39" customWidth="1"/>
    <col min="1536" max="1536" width="16.375" style="39" customWidth="1"/>
    <col min="1537" max="1786" width="9" style="39"/>
    <col min="1787" max="1787" width="40.5" style="39" customWidth="1"/>
    <col min="1788" max="1788" width="14.375" style="39" customWidth="1"/>
    <col min="1789" max="1789" width="55" style="39" customWidth="1"/>
    <col min="1790" max="1790" width="15.625" style="39" customWidth="1"/>
    <col min="1791" max="1791" width="24.375" style="39" customWidth="1"/>
    <col min="1792" max="1792" width="16.375" style="39" customWidth="1"/>
    <col min="1793" max="2042" width="9" style="39"/>
    <col min="2043" max="2043" width="40.5" style="39" customWidth="1"/>
    <col min="2044" max="2044" width="14.375" style="39" customWidth="1"/>
    <col min="2045" max="2045" width="55" style="39" customWidth="1"/>
    <col min="2046" max="2046" width="15.625" style="39" customWidth="1"/>
    <col min="2047" max="2047" width="24.375" style="39" customWidth="1"/>
    <col min="2048" max="2048" width="16.375" style="39" customWidth="1"/>
    <col min="2049" max="2298" width="9" style="39"/>
    <col min="2299" max="2299" width="40.5" style="39" customWidth="1"/>
    <col min="2300" max="2300" width="14.375" style="39" customWidth="1"/>
    <col min="2301" max="2301" width="55" style="39" customWidth="1"/>
    <col min="2302" max="2302" width="15.625" style="39" customWidth="1"/>
    <col min="2303" max="2303" width="24.375" style="39" customWidth="1"/>
    <col min="2304" max="2304" width="16.375" style="39" customWidth="1"/>
    <col min="2305" max="2554" width="9" style="39"/>
    <col min="2555" max="2555" width="40.5" style="39" customWidth="1"/>
    <col min="2556" max="2556" width="14.375" style="39" customWidth="1"/>
    <col min="2557" max="2557" width="55" style="39" customWidth="1"/>
    <col min="2558" max="2558" width="15.625" style="39" customWidth="1"/>
    <col min="2559" max="2559" width="24.375" style="39" customWidth="1"/>
    <col min="2560" max="2560" width="16.375" style="39" customWidth="1"/>
    <col min="2561" max="2810" width="9" style="39"/>
    <col min="2811" max="2811" width="40.5" style="39" customWidth="1"/>
    <col min="2812" max="2812" width="14.375" style="39" customWidth="1"/>
    <col min="2813" max="2813" width="55" style="39" customWidth="1"/>
    <col min="2814" max="2814" width="15.625" style="39" customWidth="1"/>
    <col min="2815" max="2815" width="24.375" style="39" customWidth="1"/>
    <col min="2816" max="2816" width="16.375" style="39" customWidth="1"/>
    <col min="2817" max="3066" width="9" style="39"/>
    <col min="3067" max="3067" width="40.5" style="39" customWidth="1"/>
    <col min="3068" max="3068" width="14.375" style="39" customWidth="1"/>
    <col min="3069" max="3069" width="55" style="39" customWidth="1"/>
    <col min="3070" max="3070" width="15.625" style="39" customWidth="1"/>
    <col min="3071" max="3071" width="24.375" style="39" customWidth="1"/>
    <col min="3072" max="3072" width="16.375" style="39" customWidth="1"/>
    <col min="3073" max="3322" width="9" style="39"/>
    <col min="3323" max="3323" width="40.5" style="39" customWidth="1"/>
    <col min="3324" max="3324" width="14.375" style="39" customWidth="1"/>
    <col min="3325" max="3325" width="55" style="39" customWidth="1"/>
    <col min="3326" max="3326" width="15.625" style="39" customWidth="1"/>
    <col min="3327" max="3327" width="24.375" style="39" customWidth="1"/>
    <col min="3328" max="3328" width="16.375" style="39" customWidth="1"/>
    <col min="3329" max="3578" width="9" style="39"/>
    <col min="3579" max="3579" width="40.5" style="39" customWidth="1"/>
    <col min="3580" max="3580" width="14.375" style="39" customWidth="1"/>
    <col min="3581" max="3581" width="55" style="39" customWidth="1"/>
    <col min="3582" max="3582" width="15.625" style="39" customWidth="1"/>
    <col min="3583" max="3583" width="24.375" style="39" customWidth="1"/>
    <col min="3584" max="3584" width="16.375" style="39" customWidth="1"/>
    <col min="3585" max="3834" width="9" style="39"/>
    <col min="3835" max="3835" width="40.5" style="39" customWidth="1"/>
    <col min="3836" max="3836" width="14.375" style="39" customWidth="1"/>
    <col min="3837" max="3837" width="55" style="39" customWidth="1"/>
    <col min="3838" max="3838" width="15.625" style="39" customWidth="1"/>
    <col min="3839" max="3839" width="24.375" style="39" customWidth="1"/>
    <col min="3840" max="3840" width="16.375" style="39" customWidth="1"/>
    <col min="3841" max="4090" width="9" style="39"/>
    <col min="4091" max="4091" width="40.5" style="39" customWidth="1"/>
    <col min="4092" max="4092" width="14.375" style="39" customWidth="1"/>
    <col min="4093" max="4093" width="55" style="39" customWidth="1"/>
    <col min="4094" max="4094" width="15.625" style="39" customWidth="1"/>
    <col min="4095" max="4095" width="24.375" style="39" customWidth="1"/>
    <col min="4096" max="4096" width="16.375" style="39" customWidth="1"/>
    <col min="4097" max="4346" width="9" style="39"/>
    <col min="4347" max="4347" width="40.5" style="39" customWidth="1"/>
    <col min="4348" max="4348" width="14.375" style="39" customWidth="1"/>
    <col min="4349" max="4349" width="55" style="39" customWidth="1"/>
    <col min="4350" max="4350" width="15.625" style="39" customWidth="1"/>
    <col min="4351" max="4351" width="24.375" style="39" customWidth="1"/>
    <col min="4352" max="4352" width="16.375" style="39" customWidth="1"/>
    <col min="4353" max="4602" width="9" style="39"/>
    <col min="4603" max="4603" width="40.5" style="39" customWidth="1"/>
    <col min="4604" max="4604" width="14.375" style="39" customWidth="1"/>
    <col min="4605" max="4605" width="55" style="39" customWidth="1"/>
    <col min="4606" max="4606" width="15.625" style="39" customWidth="1"/>
    <col min="4607" max="4607" width="24.375" style="39" customWidth="1"/>
    <col min="4608" max="4608" width="16.375" style="39" customWidth="1"/>
    <col min="4609" max="4858" width="9" style="39"/>
    <col min="4859" max="4859" width="40.5" style="39" customWidth="1"/>
    <col min="4860" max="4860" width="14.375" style="39" customWidth="1"/>
    <col min="4861" max="4861" width="55" style="39" customWidth="1"/>
    <col min="4862" max="4862" width="15.625" style="39" customWidth="1"/>
    <col min="4863" max="4863" width="24.375" style="39" customWidth="1"/>
    <col min="4864" max="4864" width="16.375" style="39" customWidth="1"/>
    <col min="4865" max="5114" width="9" style="39"/>
    <col min="5115" max="5115" width="40.5" style="39" customWidth="1"/>
    <col min="5116" max="5116" width="14.375" style="39" customWidth="1"/>
    <col min="5117" max="5117" width="55" style="39" customWidth="1"/>
    <col min="5118" max="5118" width="15.625" style="39" customWidth="1"/>
    <col min="5119" max="5119" width="24.375" style="39" customWidth="1"/>
    <col min="5120" max="5120" width="16.375" style="39" customWidth="1"/>
    <col min="5121" max="5370" width="9" style="39"/>
    <col min="5371" max="5371" width="40.5" style="39" customWidth="1"/>
    <col min="5372" max="5372" width="14.375" style="39" customWidth="1"/>
    <col min="5373" max="5373" width="55" style="39" customWidth="1"/>
    <col min="5374" max="5374" width="15.625" style="39" customWidth="1"/>
    <col min="5375" max="5375" width="24.375" style="39" customWidth="1"/>
    <col min="5376" max="5376" width="16.375" style="39" customWidth="1"/>
    <col min="5377" max="5626" width="9" style="39"/>
    <col min="5627" max="5627" width="40.5" style="39" customWidth="1"/>
    <col min="5628" max="5628" width="14.375" style="39" customWidth="1"/>
    <col min="5629" max="5629" width="55" style="39" customWidth="1"/>
    <col min="5630" max="5630" width="15.625" style="39" customWidth="1"/>
    <col min="5631" max="5631" width="24.375" style="39" customWidth="1"/>
    <col min="5632" max="5632" width="16.375" style="39" customWidth="1"/>
    <col min="5633" max="5882" width="9" style="39"/>
    <col min="5883" max="5883" width="40.5" style="39" customWidth="1"/>
    <col min="5884" max="5884" width="14.375" style="39" customWidth="1"/>
    <col min="5885" max="5885" width="55" style="39" customWidth="1"/>
    <col min="5886" max="5886" width="15.625" style="39" customWidth="1"/>
    <col min="5887" max="5887" width="24.375" style="39" customWidth="1"/>
    <col min="5888" max="5888" width="16.375" style="39" customWidth="1"/>
    <col min="5889" max="6138" width="9" style="39"/>
    <col min="6139" max="6139" width="40.5" style="39" customWidth="1"/>
    <col min="6140" max="6140" width="14.375" style="39" customWidth="1"/>
    <col min="6141" max="6141" width="55" style="39" customWidth="1"/>
    <col min="6142" max="6142" width="15.625" style="39" customWidth="1"/>
    <col min="6143" max="6143" width="24.375" style="39" customWidth="1"/>
    <col min="6144" max="6144" width="16.375" style="39" customWidth="1"/>
    <col min="6145" max="6394" width="9" style="39"/>
    <col min="6395" max="6395" width="40.5" style="39" customWidth="1"/>
    <col min="6396" max="6396" width="14.375" style="39" customWidth="1"/>
    <col min="6397" max="6397" width="55" style="39" customWidth="1"/>
    <col min="6398" max="6398" width="15.625" style="39" customWidth="1"/>
    <col min="6399" max="6399" width="24.375" style="39" customWidth="1"/>
    <col min="6400" max="6400" width="16.375" style="39" customWidth="1"/>
    <col min="6401" max="6650" width="9" style="39"/>
    <col min="6651" max="6651" width="40.5" style="39" customWidth="1"/>
    <col min="6652" max="6652" width="14.375" style="39" customWidth="1"/>
    <col min="6653" max="6653" width="55" style="39" customWidth="1"/>
    <col min="6654" max="6654" width="15.625" style="39" customWidth="1"/>
    <col min="6655" max="6655" width="24.375" style="39" customWidth="1"/>
    <col min="6656" max="6656" width="16.375" style="39" customWidth="1"/>
    <col min="6657" max="6906" width="9" style="39"/>
    <col min="6907" max="6907" width="40.5" style="39" customWidth="1"/>
    <col min="6908" max="6908" width="14.375" style="39" customWidth="1"/>
    <col min="6909" max="6909" width="55" style="39" customWidth="1"/>
    <col min="6910" max="6910" width="15.625" style="39" customWidth="1"/>
    <col min="6911" max="6911" width="24.375" style="39" customWidth="1"/>
    <col min="6912" max="6912" width="16.375" style="39" customWidth="1"/>
    <col min="6913" max="7162" width="9" style="39"/>
    <col min="7163" max="7163" width="40.5" style="39" customWidth="1"/>
    <col min="7164" max="7164" width="14.375" style="39" customWidth="1"/>
    <col min="7165" max="7165" width="55" style="39" customWidth="1"/>
    <col min="7166" max="7166" width="15.625" style="39" customWidth="1"/>
    <col min="7167" max="7167" width="24.375" style="39" customWidth="1"/>
    <col min="7168" max="7168" width="16.375" style="39" customWidth="1"/>
    <col min="7169" max="7418" width="9" style="39"/>
    <col min="7419" max="7419" width="40.5" style="39" customWidth="1"/>
    <col min="7420" max="7420" width="14.375" style="39" customWidth="1"/>
    <col min="7421" max="7421" width="55" style="39" customWidth="1"/>
    <col min="7422" max="7422" width="15.625" style="39" customWidth="1"/>
    <col min="7423" max="7423" width="24.375" style="39" customWidth="1"/>
    <col min="7424" max="7424" width="16.375" style="39" customWidth="1"/>
    <col min="7425" max="7674" width="9" style="39"/>
    <col min="7675" max="7675" width="40.5" style="39" customWidth="1"/>
    <col min="7676" max="7676" width="14.375" style="39" customWidth="1"/>
    <col min="7677" max="7677" width="55" style="39" customWidth="1"/>
    <col min="7678" max="7678" width="15.625" style="39" customWidth="1"/>
    <col min="7679" max="7679" width="24.375" style="39" customWidth="1"/>
    <col min="7680" max="7680" width="16.375" style="39" customWidth="1"/>
    <col min="7681" max="7930" width="9" style="39"/>
    <col min="7931" max="7931" width="40.5" style="39" customWidth="1"/>
    <col min="7932" max="7932" width="14.375" style="39" customWidth="1"/>
    <col min="7933" max="7933" width="55" style="39" customWidth="1"/>
    <col min="7934" max="7934" width="15.625" style="39" customWidth="1"/>
    <col min="7935" max="7935" width="24.375" style="39" customWidth="1"/>
    <col min="7936" max="7936" width="16.375" style="39" customWidth="1"/>
    <col min="7937" max="8186" width="9" style="39"/>
    <col min="8187" max="8187" width="40.5" style="39" customWidth="1"/>
    <col min="8188" max="8188" width="14.375" style="39" customWidth="1"/>
    <col min="8189" max="8189" width="55" style="39" customWidth="1"/>
    <col min="8190" max="8190" width="15.625" style="39" customWidth="1"/>
    <col min="8191" max="8191" width="24.375" style="39" customWidth="1"/>
    <col min="8192" max="8192" width="16.375" style="39" customWidth="1"/>
    <col min="8193" max="8442" width="9" style="39"/>
    <col min="8443" max="8443" width="40.5" style="39" customWidth="1"/>
    <col min="8444" max="8444" width="14.375" style="39" customWidth="1"/>
    <col min="8445" max="8445" width="55" style="39" customWidth="1"/>
    <col min="8446" max="8446" width="15.625" style="39" customWidth="1"/>
    <col min="8447" max="8447" width="24.375" style="39" customWidth="1"/>
    <col min="8448" max="8448" width="16.375" style="39" customWidth="1"/>
    <col min="8449" max="8698" width="9" style="39"/>
    <col min="8699" max="8699" width="40.5" style="39" customWidth="1"/>
    <col min="8700" max="8700" width="14.375" style="39" customWidth="1"/>
    <col min="8701" max="8701" width="55" style="39" customWidth="1"/>
    <col min="8702" max="8702" width="15.625" style="39" customWidth="1"/>
    <col min="8703" max="8703" width="24.375" style="39" customWidth="1"/>
    <col min="8704" max="8704" width="16.375" style="39" customWidth="1"/>
    <col min="8705" max="8954" width="9" style="39"/>
    <col min="8955" max="8955" width="40.5" style="39" customWidth="1"/>
    <col min="8956" max="8956" width="14.375" style="39" customWidth="1"/>
    <col min="8957" max="8957" width="55" style="39" customWidth="1"/>
    <col min="8958" max="8958" width="15.625" style="39" customWidth="1"/>
    <col min="8959" max="8959" width="24.375" style="39" customWidth="1"/>
    <col min="8960" max="8960" width="16.375" style="39" customWidth="1"/>
    <col min="8961" max="9210" width="9" style="39"/>
    <col min="9211" max="9211" width="40.5" style="39" customWidth="1"/>
    <col min="9212" max="9212" width="14.375" style="39" customWidth="1"/>
    <col min="9213" max="9213" width="55" style="39" customWidth="1"/>
    <col min="9214" max="9214" width="15.625" style="39" customWidth="1"/>
    <col min="9215" max="9215" width="24.375" style="39" customWidth="1"/>
    <col min="9216" max="9216" width="16.375" style="39" customWidth="1"/>
    <col min="9217" max="9466" width="9" style="39"/>
    <col min="9467" max="9467" width="40.5" style="39" customWidth="1"/>
    <col min="9468" max="9468" width="14.375" style="39" customWidth="1"/>
    <col min="9469" max="9469" width="55" style="39" customWidth="1"/>
    <col min="9470" max="9470" width="15.625" style="39" customWidth="1"/>
    <col min="9471" max="9471" width="24.375" style="39" customWidth="1"/>
    <col min="9472" max="9472" width="16.375" style="39" customWidth="1"/>
    <col min="9473" max="9722" width="9" style="39"/>
    <col min="9723" max="9723" width="40.5" style="39" customWidth="1"/>
    <col min="9724" max="9724" width="14.375" style="39" customWidth="1"/>
    <col min="9725" max="9725" width="55" style="39" customWidth="1"/>
    <col min="9726" max="9726" width="15.625" style="39" customWidth="1"/>
    <col min="9727" max="9727" width="24.375" style="39" customWidth="1"/>
    <col min="9728" max="9728" width="16.375" style="39" customWidth="1"/>
    <col min="9729" max="9978" width="9" style="39"/>
    <col min="9979" max="9979" width="40.5" style="39" customWidth="1"/>
    <col min="9980" max="9980" width="14.375" style="39" customWidth="1"/>
    <col min="9981" max="9981" width="55" style="39" customWidth="1"/>
    <col min="9982" max="9982" width="15.625" style="39" customWidth="1"/>
    <col min="9983" max="9983" width="24.375" style="39" customWidth="1"/>
    <col min="9984" max="9984" width="16.375" style="39" customWidth="1"/>
    <col min="9985" max="10234" width="9" style="39"/>
    <col min="10235" max="10235" width="40.5" style="39" customWidth="1"/>
    <col min="10236" max="10236" width="14.375" style="39" customWidth="1"/>
    <col min="10237" max="10237" width="55" style="39" customWidth="1"/>
    <col min="10238" max="10238" width="15.625" style="39" customWidth="1"/>
    <col min="10239" max="10239" width="24.375" style="39" customWidth="1"/>
    <col min="10240" max="10240" width="16.375" style="39" customWidth="1"/>
    <col min="10241" max="10490" width="9" style="39"/>
    <col min="10491" max="10491" width="40.5" style="39" customWidth="1"/>
    <col min="10492" max="10492" width="14.375" style="39" customWidth="1"/>
    <col min="10493" max="10493" width="55" style="39" customWidth="1"/>
    <col min="10494" max="10494" width="15.625" style="39" customWidth="1"/>
    <col min="10495" max="10495" width="24.375" style="39" customWidth="1"/>
    <col min="10496" max="10496" width="16.375" style="39" customWidth="1"/>
    <col min="10497" max="10746" width="9" style="39"/>
    <col min="10747" max="10747" width="40.5" style="39" customWidth="1"/>
    <col min="10748" max="10748" width="14.375" style="39" customWidth="1"/>
    <col min="10749" max="10749" width="55" style="39" customWidth="1"/>
    <col min="10750" max="10750" width="15.625" style="39" customWidth="1"/>
    <col min="10751" max="10751" width="24.375" style="39" customWidth="1"/>
    <col min="10752" max="10752" width="16.375" style="39" customWidth="1"/>
    <col min="10753" max="11002" width="9" style="39"/>
    <col min="11003" max="11003" width="40.5" style="39" customWidth="1"/>
    <col min="11004" max="11004" width="14.375" style="39" customWidth="1"/>
    <col min="11005" max="11005" width="55" style="39" customWidth="1"/>
    <col min="11006" max="11006" width="15.625" style="39" customWidth="1"/>
    <col min="11007" max="11007" width="24.375" style="39" customWidth="1"/>
    <col min="11008" max="11008" width="16.375" style="39" customWidth="1"/>
    <col min="11009" max="11258" width="9" style="39"/>
    <col min="11259" max="11259" width="40.5" style="39" customWidth="1"/>
    <col min="11260" max="11260" width="14.375" style="39" customWidth="1"/>
    <col min="11261" max="11261" width="55" style="39" customWidth="1"/>
    <col min="11262" max="11262" width="15.625" style="39" customWidth="1"/>
    <col min="11263" max="11263" width="24.375" style="39" customWidth="1"/>
    <col min="11264" max="11264" width="16.375" style="39" customWidth="1"/>
    <col min="11265" max="11514" width="9" style="39"/>
    <col min="11515" max="11515" width="40.5" style="39" customWidth="1"/>
    <col min="11516" max="11516" width="14.375" style="39" customWidth="1"/>
    <col min="11517" max="11517" width="55" style="39" customWidth="1"/>
    <col min="11518" max="11518" width="15.625" style="39" customWidth="1"/>
    <col min="11519" max="11519" width="24.375" style="39" customWidth="1"/>
    <col min="11520" max="11520" width="16.375" style="39" customWidth="1"/>
    <col min="11521" max="11770" width="9" style="39"/>
    <col min="11771" max="11771" width="40.5" style="39" customWidth="1"/>
    <col min="11772" max="11772" width="14.375" style="39" customWidth="1"/>
    <col min="11773" max="11773" width="55" style="39" customWidth="1"/>
    <col min="11774" max="11774" width="15.625" style="39" customWidth="1"/>
    <col min="11775" max="11775" width="24.375" style="39" customWidth="1"/>
    <col min="11776" max="11776" width="16.375" style="39" customWidth="1"/>
    <col min="11777" max="12026" width="9" style="39"/>
    <col min="12027" max="12027" width="40.5" style="39" customWidth="1"/>
    <col min="12028" max="12028" width="14.375" style="39" customWidth="1"/>
    <col min="12029" max="12029" width="55" style="39" customWidth="1"/>
    <col min="12030" max="12030" width="15.625" style="39" customWidth="1"/>
    <col min="12031" max="12031" width="24.375" style="39" customWidth="1"/>
    <col min="12032" max="12032" width="16.375" style="39" customWidth="1"/>
    <col min="12033" max="12282" width="9" style="39"/>
    <col min="12283" max="12283" width="40.5" style="39" customWidth="1"/>
    <col min="12284" max="12284" width="14.375" style="39" customWidth="1"/>
    <col min="12285" max="12285" width="55" style="39" customWidth="1"/>
    <col min="12286" max="12286" width="15.625" style="39" customWidth="1"/>
    <col min="12287" max="12287" width="24.375" style="39" customWidth="1"/>
    <col min="12288" max="12288" width="16.375" style="39" customWidth="1"/>
    <col min="12289" max="12538" width="9" style="39"/>
    <col min="12539" max="12539" width="40.5" style="39" customWidth="1"/>
    <col min="12540" max="12540" width="14.375" style="39" customWidth="1"/>
    <col min="12541" max="12541" width="55" style="39" customWidth="1"/>
    <col min="12542" max="12542" width="15.625" style="39" customWidth="1"/>
    <col min="12543" max="12543" width="24.375" style="39" customWidth="1"/>
    <col min="12544" max="12544" width="16.375" style="39" customWidth="1"/>
    <col min="12545" max="12794" width="9" style="39"/>
    <col min="12795" max="12795" width="40.5" style="39" customWidth="1"/>
    <col min="12796" max="12796" width="14.375" style="39" customWidth="1"/>
    <col min="12797" max="12797" width="55" style="39" customWidth="1"/>
    <col min="12798" max="12798" width="15.625" style="39" customWidth="1"/>
    <col min="12799" max="12799" width="24.375" style="39" customWidth="1"/>
    <col min="12800" max="12800" width="16.375" style="39" customWidth="1"/>
    <col min="12801" max="13050" width="9" style="39"/>
    <col min="13051" max="13051" width="40.5" style="39" customWidth="1"/>
    <col min="13052" max="13052" width="14.375" style="39" customWidth="1"/>
    <col min="13053" max="13053" width="55" style="39" customWidth="1"/>
    <col min="13054" max="13054" width="15.625" style="39" customWidth="1"/>
    <col min="13055" max="13055" width="24.375" style="39" customWidth="1"/>
    <col min="13056" max="13056" width="16.375" style="39" customWidth="1"/>
    <col min="13057" max="13306" width="9" style="39"/>
    <col min="13307" max="13307" width="40.5" style="39" customWidth="1"/>
    <col min="13308" max="13308" width="14.375" style="39" customWidth="1"/>
    <col min="13309" max="13309" width="55" style="39" customWidth="1"/>
    <col min="13310" max="13310" width="15.625" style="39" customWidth="1"/>
    <col min="13311" max="13311" width="24.375" style="39" customWidth="1"/>
    <col min="13312" max="13312" width="16.375" style="39" customWidth="1"/>
    <col min="13313" max="13562" width="9" style="39"/>
    <col min="13563" max="13563" width="40.5" style="39" customWidth="1"/>
    <col min="13564" max="13564" width="14.375" style="39" customWidth="1"/>
    <col min="13565" max="13565" width="55" style="39" customWidth="1"/>
    <col min="13566" max="13566" width="15.625" style="39" customWidth="1"/>
    <col min="13567" max="13567" width="24.375" style="39" customWidth="1"/>
    <col min="13568" max="13568" width="16.375" style="39" customWidth="1"/>
    <col min="13569" max="13818" width="9" style="39"/>
    <col min="13819" max="13819" width="40.5" style="39" customWidth="1"/>
    <col min="13820" max="13820" width="14.375" style="39" customWidth="1"/>
    <col min="13821" max="13821" width="55" style="39" customWidth="1"/>
    <col min="13822" max="13822" width="15.625" style="39" customWidth="1"/>
    <col min="13823" max="13823" width="24.375" style="39" customWidth="1"/>
    <col min="13824" max="13824" width="16.375" style="39" customWidth="1"/>
    <col min="13825" max="14074" width="9" style="39"/>
    <col min="14075" max="14075" width="40.5" style="39" customWidth="1"/>
    <col min="14076" max="14076" width="14.375" style="39" customWidth="1"/>
    <col min="14077" max="14077" width="55" style="39" customWidth="1"/>
    <col min="14078" max="14078" width="15.625" style="39" customWidth="1"/>
    <col min="14079" max="14079" width="24.375" style="39" customWidth="1"/>
    <col min="14080" max="14080" width="16.375" style="39" customWidth="1"/>
    <col min="14081" max="14330" width="9" style="39"/>
    <col min="14331" max="14331" width="40.5" style="39" customWidth="1"/>
    <col min="14332" max="14332" width="14.375" style="39" customWidth="1"/>
    <col min="14333" max="14333" width="55" style="39" customWidth="1"/>
    <col min="14334" max="14334" width="15.625" style="39" customWidth="1"/>
    <col min="14335" max="14335" width="24.375" style="39" customWidth="1"/>
    <col min="14336" max="14336" width="16.375" style="39" customWidth="1"/>
    <col min="14337" max="14586" width="9" style="39"/>
    <col min="14587" max="14587" width="40.5" style="39" customWidth="1"/>
    <col min="14588" max="14588" width="14.375" style="39" customWidth="1"/>
    <col min="14589" max="14589" width="55" style="39" customWidth="1"/>
    <col min="14590" max="14590" width="15.625" style="39" customWidth="1"/>
    <col min="14591" max="14591" width="24.375" style="39" customWidth="1"/>
    <col min="14592" max="14592" width="16.375" style="39" customWidth="1"/>
    <col min="14593" max="14842" width="9" style="39"/>
    <col min="14843" max="14843" width="40.5" style="39" customWidth="1"/>
    <col min="14844" max="14844" width="14.375" style="39" customWidth="1"/>
    <col min="14845" max="14845" width="55" style="39" customWidth="1"/>
    <col min="14846" max="14846" width="15.625" style="39" customWidth="1"/>
    <col min="14847" max="14847" width="24.375" style="39" customWidth="1"/>
    <col min="14848" max="14848" width="16.375" style="39" customWidth="1"/>
    <col min="14849" max="15098" width="9" style="39"/>
    <col min="15099" max="15099" width="40.5" style="39" customWidth="1"/>
    <col min="15100" max="15100" width="14.375" style="39" customWidth="1"/>
    <col min="15101" max="15101" width="55" style="39" customWidth="1"/>
    <col min="15102" max="15102" width="15.625" style="39" customWidth="1"/>
    <col min="15103" max="15103" width="24.375" style="39" customWidth="1"/>
    <col min="15104" max="15104" width="16.375" style="39" customWidth="1"/>
    <col min="15105" max="15354" width="9" style="39"/>
    <col min="15355" max="15355" width="40.5" style="39" customWidth="1"/>
    <col min="15356" max="15356" width="14.375" style="39" customWidth="1"/>
    <col min="15357" max="15357" width="55" style="39" customWidth="1"/>
    <col min="15358" max="15358" width="15.625" style="39" customWidth="1"/>
    <col min="15359" max="15359" width="24.375" style="39" customWidth="1"/>
    <col min="15360" max="15360" width="16.375" style="39" customWidth="1"/>
    <col min="15361" max="15610" width="9" style="39"/>
    <col min="15611" max="15611" width="40.5" style="39" customWidth="1"/>
    <col min="15612" max="15612" width="14.375" style="39" customWidth="1"/>
    <col min="15613" max="15613" width="55" style="39" customWidth="1"/>
    <col min="15614" max="15614" width="15.625" style="39" customWidth="1"/>
    <col min="15615" max="15615" width="24.375" style="39" customWidth="1"/>
    <col min="15616" max="15616" width="16.375" style="39" customWidth="1"/>
    <col min="15617" max="15866" width="9" style="39"/>
    <col min="15867" max="15867" width="40.5" style="39" customWidth="1"/>
    <col min="15868" max="15868" width="14.375" style="39" customWidth="1"/>
    <col min="15869" max="15869" width="55" style="39" customWidth="1"/>
    <col min="15870" max="15870" width="15.625" style="39" customWidth="1"/>
    <col min="15871" max="15871" width="24.375" style="39" customWidth="1"/>
    <col min="15872" max="15872" width="16.375" style="39" customWidth="1"/>
    <col min="15873" max="16122" width="9" style="39"/>
    <col min="16123" max="16123" width="40.5" style="39" customWidth="1"/>
    <col min="16124" max="16124" width="14.375" style="39" customWidth="1"/>
    <col min="16125" max="16125" width="55" style="39" customWidth="1"/>
    <col min="16126" max="16126" width="15.625" style="39" customWidth="1"/>
    <col min="16127" max="16127" width="24.375" style="39" customWidth="1"/>
    <col min="16128" max="16128" width="16.375" style="39" customWidth="1"/>
    <col min="16129" max="16384" width="9" style="39"/>
  </cols>
  <sheetData>
    <row r="1" ht="18" customHeight="1" spans="1:1">
      <c r="A1" s="42" t="s">
        <v>1231</v>
      </c>
    </row>
    <row r="2" ht="30" customHeight="1" spans="1:2">
      <c r="A2" s="43" t="s">
        <v>1232</v>
      </c>
      <c r="B2" s="43"/>
    </row>
    <row r="3" ht="14.25" customHeight="1" spans="1:1">
      <c r="A3" s="42"/>
    </row>
    <row r="4" s="49" customFormat="1" ht="24" customHeight="1" spans="1:2">
      <c r="A4" s="51" t="s">
        <v>1102</v>
      </c>
      <c r="B4" s="52" t="s">
        <v>1233</v>
      </c>
    </row>
    <row r="5" s="49" customFormat="1" ht="24" customHeight="1" spans="1:2">
      <c r="A5" s="53"/>
      <c r="B5" s="52"/>
    </row>
    <row r="6" s="50" customFormat="1" ht="22.5" customHeight="1" spans="1:2">
      <c r="A6" s="54" t="s">
        <v>1202</v>
      </c>
      <c r="B6" s="55">
        <f>SUM(B7:B7)</f>
        <v>10</v>
      </c>
    </row>
    <row r="7" customFormat="1" ht="29.25" customHeight="1" spans="1:2">
      <c r="A7" s="56" t="s">
        <v>1188</v>
      </c>
      <c r="B7" s="48">
        <v>10</v>
      </c>
    </row>
    <row r="8" s="50" customFormat="1" ht="22.5" customHeight="1" spans="1:2">
      <c r="A8" s="29" t="s">
        <v>1198</v>
      </c>
      <c r="B8" s="57">
        <f>SUM(B7:B7)</f>
        <v>10</v>
      </c>
    </row>
    <row r="9" ht="20.1" customHeight="1" spans="1:2">
      <c r="A9" s="58"/>
      <c r="B9" s="58"/>
    </row>
    <row r="10" s="39" customFormat="1" ht="20.1" customHeight="1"/>
    <row r="11" s="39" customFormat="1" ht="20.1" customHeight="1"/>
    <row r="12" s="39" customFormat="1" ht="20.1" customHeight="1"/>
    <row r="13" s="39" customFormat="1" ht="20.1" customHeight="1"/>
    <row r="14" s="39" customFormat="1" ht="20.1" customHeight="1"/>
    <row r="15" s="39" customFormat="1" ht="20.1" customHeight="1"/>
    <row r="16" s="39" customFormat="1" ht="20.1" customHeight="1"/>
    <row r="17" s="39" customFormat="1" ht="20.1" customHeight="1"/>
    <row r="18" s="39" customFormat="1" ht="20.1" customHeight="1"/>
    <row r="19" s="39" customFormat="1" ht="20.1" customHeight="1"/>
    <row r="20" s="39" customFormat="1" ht="20.1" customHeight="1"/>
    <row r="21" s="39" customFormat="1" ht="20.1" customHeight="1"/>
    <row r="22" s="39" customFormat="1" ht="15.75" customHeight="1"/>
    <row r="23" s="39" customFormat="1" ht="20.1" customHeight="1"/>
    <row r="24" s="39" customFormat="1" ht="20.1" customHeight="1"/>
    <row r="25" s="39" customFormat="1" ht="20.1" customHeight="1"/>
    <row r="26" s="39" customFormat="1" ht="20.1" customHeight="1"/>
    <row r="27" s="39" customFormat="1" ht="20.1" customHeight="1"/>
    <row r="28" s="39" customFormat="1" ht="20.1" customHeight="1"/>
    <row r="29" s="39" customFormat="1" ht="20.1" customHeight="1"/>
    <row r="30" s="39" customFormat="1" ht="20.1" customHeight="1"/>
    <row r="31" s="39" customFormat="1" ht="20.1" customHeight="1"/>
    <row r="32" s="39" customFormat="1" ht="20.1" customHeight="1"/>
    <row r="33" s="39" customFormat="1" ht="20.1" customHeight="1"/>
    <row r="34" s="39" customFormat="1" ht="20.1" customHeight="1"/>
    <row r="35" s="39" customFormat="1" ht="20.1" customHeight="1"/>
    <row r="36" s="39" customFormat="1" ht="20.1" customHeight="1"/>
    <row r="37" s="39" customFormat="1" ht="20.1" customHeight="1"/>
    <row r="38" s="39" customFormat="1" ht="20.1" customHeight="1"/>
    <row r="39" s="39" customFormat="1" ht="20.1" customHeight="1"/>
    <row r="40" s="39" customFormat="1" ht="20.1" customHeight="1"/>
    <row r="41" s="39" customFormat="1" ht="20.1" customHeight="1"/>
    <row r="42" s="39" customFormat="1" ht="20.1" customHeight="1"/>
    <row r="43" s="39" customFormat="1" ht="20.1" customHeight="1"/>
    <row r="44" s="39" customFormat="1" ht="20.1" customHeight="1"/>
    <row r="45" s="39" customFormat="1" ht="20.1" customHeight="1"/>
    <row r="46" s="39" customFormat="1" ht="20.1" customHeight="1"/>
    <row r="47" s="39" customFormat="1" ht="20.1" customHeight="1"/>
    <row r="48" s="39" customFormat="1" ht="20.1" customHeight="1"/>
    <row r="49" s="39" customFormat="1" ht="20.1" customHeight="1"/>
    <row r="50" s="39" customFormat="1" ht="20.1" customHeight="1"/>
    <row r="51" s="39" customFormat="1" ht="20.1" customHeight="1"/>
    <row r="52" s="39" customFormat="1" ht="20.1" customHeight="1"/>
    <row r="53" s="39" customFormat="1" ht="20.1" customHeight="1"/>
    <row r="54" s="39" customFormat="1" ht="20.1" customHeight="1"/>
    <row r="55" s="39" customFormat="1" ht="20.1" customHeight="1"/>
    <row r="56" s="39" customFormat="1" ht="20.1" customHeight="1"/>
    <row r="57" s="39" customFormat="1" ht="20.1" customHeight="1"/>
    <row r="58" s="39" customFormat="1" ht="20.1" customHeight="1"/>
    <row r="59" s="39" customFormat="1" ht="20.1" customHeight="1"/>
    <row r="60" s="39" customFormat="1" ht="20.1" customHeight="1"/>
    <row r="61" s="39" customFormat="1" ht="20.1" customHeight="1"/>
    <row r="62" s="39" customFormat="1" ht="20.1" customHeight="1"/>
    <row r="63" s="39" customFormat="1" ht="20.1" customHeight="1"/>
    <row r="64" s="39" customFormat="1" ht="20.1" customHeight="1"/>
    <row r="65" s="39" customFormat="1" ht="20.1" customHeight="1"/>
    <row r="66" s="39" customFormat="1" ht="20.1" customHeight="1"/>
    <row r="67" s="39" customFormat="1" ht="20.1" customHeight="1"/>
    <row r="68" s="39" customFormat="1" ht="20.1" customHeight="1"/>
    <row r="69" s="39" customFormat="1" ht="20.1" customHeight="1"/>
    <row r="70" s="39" customFormat="1" ht="20.1" customHeight="1"/>
    <row r="71" s="39" customFormat="1" ht="20.1" customHeight="1"/>
    <row r="72" s="39" customFormat="1" ht="20.1" customHeight="1"/>
    <row r="73" s="39" customFormat="1" ht="20.1" customHeight="1"/>
    <row r="74" s="39" customFormat="1" ht="20.1" customHeight="1"/>
    <row r="75" s="39" customFormat="1" ht="20.1" customHeight="1"/>
    <row r="76" s="39" customFormat="1" ht="20.1" customHeight="1"/>
    <row r="77" s="39" customFormat="1" ht="20.1" customHeight="1"/>
    <row r="78" s="39" customFormat="1" ht="20.1" customHeight="1"/>
    <row r="79" s="39" customFormat="1" ht="20.1" customHeight="1"/>
  </sheetData>
  <mergeCells count="4">
    <mergeCell ref="A2:B2"/>
    <mergeCell ref="A9:B9"/>
    <mergeCell ref="A4:A5"/>
    <mergeCell ref="B4:B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4" sqref="A4:B4"/>
    </sheetView>
  </sheetViews>
  <sheetFormatPr defaultColWidth="9" defaultRowHeight="15" outlineLevelCol="1"/>
  <cols>
    <col min="1" max="1" width="59.25" style="40" customWidth="1"/>
    <col min="2" max="2" width="26.5" style="41" customWidth="1"/>
    <col min="3" max="16384" width="9" style="40"/>
  </cols>
  <sheetData>
    <row r="1" s="39" customFormat="1" ht="18" customHeight="1" spans="1:1">
      <c r="A1" s="42" t="s">
        <v>1234</v>
      </c>
    </row>
    <row r="2" s="39" customFormat="1" ht="30" customHeight="1" spans="1:2">
      <c r="A2" s="43" t="s">
        <v>1235</v>
      </c>
      <c r="B2" s="43"/>
    </row>
    <row r="3" s="39" customFormat="1" ht="14.25" customHeight="1" spans="1:2">
      <c r="A3" s="42"/>
      <c r="B3" s="44" t="s">
        <v>1236</v>
      </c>
    </row>
    <row r="4" ht="29.1" customHeight="1" spans="1:2">
      <c r="A4" s="45" t="s">
        <v>1237</v>
      </c>
      <c r="B4" s="46" t="s">
        <v>60</v>
      </c>
    </row>
    <row r="5" ht="27.75" customHeight="1" spans="1:2">
      <c r="A5" s="47" t="s">
        <v>1238</v>
      </c>
      <c r="B5" s="48">
        <f>B6</f>
        <v>33275</v>
      </c>
    </row>
    <row r="6" ht="27.75" customHeight="1" spans="1:2">
      <c r="A6" s="47" t="s">
        <v>1239</v>
      </c>
      <c r="B6" s="48">
        <f>SUM(B7:B11)</f>
        <v>33275</v>
      </c>
    </row>
    <row r="7" ht="27.75" customHeight="1" spans="1:2">
      <c r="A7" s="47" t="s">
        <v>1240</v>
      </c>
      <c r="B7" s="48">
        <v>7434</v>
      </c>
    </row>
    <row r="8" ht="27.75" customHeight="1" spans="1:2">
      <c r="A8" s="47" t="s">
        <v>1241</v>
      </c>
      <c r="B8" s="48">
        <v>1134</v>
      </c>
    </row>
    <row r="9" ht="27.75" customHeight="1" spans="1:2">
      <c r="A9" s="47" t="s">
        <v>1242</v>
      </c>
      <c r="B9" s="48">
        <v>23445</v>
      </c>
    </row>
    <row r="10" ht="27.75" customHeight="1" spans="1:2">
      <c r="A10" s="47" t="s">
        <v>1243</v>
      </c>
      <c r="B10" s="48">
        <v>1162</v>
      </c>
    </row>
    <row r="11" ht="27.75" customHeight="1" spans="1:2">
      <c r="A11" s="47" t="s">
        <v>1244</v>
      </c>
      <c r="B11" s="48">
        <v>100</v>
      </c>
    </row>
  </sheetData>
  <mergeCells count="1">
    <mergeCell ref="A2:B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10" sqref="F10"/>
    </sheetView>
  </sheetViews>
  <sheetFormatPr defaultColWidth="9" defaultRowHeight="15" outlineLevelCol="1"/>
  <cols>
    <col min="1" max="1" width="59.25" style="40" customWidth="1"/>
    <col min="2" max="2" width="26.5" style="41" customWidth="1"/>
    <col min="3" max="16384" width="9" style="40"/>
  </cols>
  <sheetData>
    <row r="1" s="39" customFormat="1" ht="18" customHeight="1" spans="1:1">
      <c r="A1" s="42" t="s">
        <v>1234</v>
      </c>
    </row>
    <row r="2" s="39" customFormat="1" ht="30" customHeight="1" spans="1:2">
      <c r="A2" s="43" t="s">
        <v>1245</v>
      </c>
      <c r="B2" s="43"/>
    </row>
    <row r="3" s="39" customFormat="1" ht="14.25" customHeight="1" spans="1:2">
      <c r="A3" s="42"/>
      <c r="B3" s="44" t="s">
        <v>1236</v>
      </c>
    </row>
    <row r="4" ht="29.1" customHeight="1" spans="1:2">
      <c r="A4" s="45" t="s">
        <v>1237</v>
      </c>
      <c r="B4" s="46" t="s">
        <v>60</v>
      </c>
    </row>
    <row r="5" ht="27.75" customHeight="1" spans="1:2">
      <c r="A5" s="47" t="s">
        <v>1246</v>
      </c>
      <c r="B5" s="48">
        <f>B6</f>
        <v>25245</v>
      </c>
    </row>
    <row r="6" ht="27.75" customHeight="1" spans="1:2">
      <c r="A6" s="47" t="s">
        <v>1247</v>
      </c>
      <c r="B6" s="48">
        <f>SUM(B7:B10)</f>
        <v>25245</v>
      </c>
    </row>
    <row r="7" ht="27.75" customHeight="1" spans="1:2">
      <c r="A7" s="47" t="s">
        <v>1248</v>
      </c>
      <c r="B7" s="48">
        <v>22305</v>
      </c>
    </row>
    <row r="8" ht="27.75" customHeight="1" spans="1:2">
      <c r="A8" s="47" t="s">
        <v>1249</v>
      </c>
      <c r="B8" s="48">
        <v>2128</v>
      </c>
    </row>
    <row r="9" ht="27.75" customHeight="1" spans="1:2">
      <c r="A9" s="47" t="s">
        <v>1250</v>
      </c>
      <c r="B9" s="48">
        <v>787</v>
      </c>
    </row>
    <row r="10" ht="27.75" customHeight="1" spans="1:2">
      <c r="A10" s="47" t="s">
        <v>1251</v>
      </c>
      <c r="B10" s="48">
        <v>25</v>
      </c>
    </row>
  </sheetData>
  <mergeCells count="1">
    <mergeCell ref="A2:B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5" sqref="B5"/>
    </sheetView>
  </sheetViews>
  <sheetFormatPr defaultColWidth="9" defaultRowHeight="14" outlineLevelCol="4"/>
  <cols>
    <col min="1" max="1" width="57.875" style="21" customWidth="1"/>
    <col min="2" max="2" width="33.875" style="21" customWidth="1"/>
    <col min="3" max="3" width="9" style="21"/>
    <col min="4" max="4" width="33.125" style="21" customWidth="1"/>
    <col min="5" max="256" width="9" style="21"/>
    <col min="257" max="257" width="57.875" style="21" customWidth="1"/>
    <col min="258" max="258" width="33.875" style="21" customWidth="1"/>
    <col min="259" max="259" width="9" style="21"/>
    <col min="260" max="260" width="33.125" style="21" customWidth="1"/>
    <col min="261" max="512" width="9" style="21"/>
    <col min="513" max="513" width="57.875" style="21" customWidth="1"/>
    <col min="514" max="514" width="33.875" style="21" customWidth="1"/>
    <col min="515" max="515" width="9" style="21"/>
    <col min="516" max="516" width="33.125" style="21" customWidth="1"/>
    <col min="517" max="768" width="9" style="21"/>
    <col min="769" max="769" width="57.875" style="21" customWidth="1"/>
    <col min="770" max="770" width="33.875" style="21" customWidth="1"/>
    <col min="771" max="771" width="9" style="21"/>
    <col min="772" max="772" width="33.125" style="21" customWidth="1"/>
    <col min="773" max="1024" width="9" style="21"/>
    <col min="1025" max="1025" width="57.875" style="21" customWidth="1"/>
    <col min="1026" max="1026" width="33.875" style="21" customWidth="1"/>
    <col min="1027" max="1027" width="9" style="21"/>
    <col min="1028" max="1028" width="33.125" style="21" customWidth="1"/>
    <col min="1029" max="1280" width="9" style="21"/>
    <col min="1281" max="1281" width="57.875" style="21" customWidth="1"/>
    <col min="1282" max="1282" width="33.875" style="21" customWidth="1"/>
    <col min="1283" max="1283" width="9" style="21"/>
    <col min="1284" max="1284" width="33.125" style="21" customWidth="1"/>
    <col min="1285" max="1536" width="9" style="21"/>
    <col min="1537" max="1537" width="57.875" style="21" customWidth="1"/>
    <col min="1538" max="1538" width="33.875" style="21" customWidth="1"/>
    <col min="1539" max="1539" width="9" style="21"/>
    <col min="1540" max="1540" width="33.125" style="21" customWidth="1"/>
    <col min="1541" max="1792" width="9" style="21"/>
    <col min="1793" max="1793" width="57.875" style="21" customWidth="1"/>
    <col min="1794" max="1794" width="33.875" style="21" customWidth="1"/>
    <col min="1795" max="1795" width="9" style="21"/>
    <col min="1796" max="1796" width="33.125" style="21" customWidth="1"/>
    <col min="1797" max="2048" width="9" style="21"/>
    <col min="2049" max="2049" width="57.875" style="21" customWidth="1"/>
    <col min="2050" max="2050" width="33.875" style="21" customWidth="1"/>
    <col min="2051" max="2051" width="9" style="21"/>
    <col min="2052" max="2052" width="33.125" style="21" customWidth="1"/>
    <col min="2053" max="2304" width="9" style="21"/>
    <col min="2305" max="2305" width="57.875" style="21" customWidth="1"/>
    <col min="2306" max="2306" width="33.875" style="21" customWidth="1"/>
    <col min="2307" max="2307" width="9" style="21"/>
    <col min="2308" max="2308" width="33.125" style="21" customWidth="1"/>
    <col min="2309" max="2560" width="9" style="21"/>
    <col min="2561" max="2561" width="57.875" style="21" customWidth="1"/>
    <col min="2562" max="2562" width="33.875" style="21" customWidth="1"/>
    <col min="2563" max="2563" width="9" style="21"/>
    <col min="2564" max="2564" width="33.125" style="21" customWidth="1"/>
    <col min="2565" max="2816" width="9" style="21"/>
    <col min="2817" max="2817" width="57.875" style="21" customWidth="1"/>
    <col min="2818" max="2818" width="33.875" style="21" customWidth="1"/>
    <col min="2819" max="2819" width="9" style="21"/>
    <col min="2820" max="2820" width="33.125" style="21" customWidth="1"/>
    <col min="2821" max="3072" width="9" style="21"/>
    <col min="3073" max="3073" width="57.875" style="21" customWidth="1"/>
    <col min="3074" max="3074" width="33.875" style="21" customWidth="1"/>
    <col min="3075" max="3075" width="9" style="21"/>
    <col min="3076" max="3076" width="33.125" style="21" customWidth="1"/>
    <col min="3077" max="3328" width="9" style="21"/>
    <col min="3329" max="3329" width="57.875" style="21" customWidth="1"/>
    <col min="3330" max="3330" width="33.875" style="21" customWidth="1"/>
    <col min="3331" max="3331" width="9" style="21"/>
    <col min="3332" max="3332" width="33.125" style="21" customWidth="1"/>
    <col min="3333" max="3584" width="9" style="21"/>
    <col min="3585" max="3585" width="57.875" style="21" customWidth="1"/>
    <col min="3586" max="3586" width="33.875" style="21" customWidth="1"/>
    <col min="3587" max="3587" width="9" style="21"/>
    <col min="3588" max="3588" width="33.125" style="21" customWidth="1"/>
    <col min="3589" max="3840" width="9" style="21"/>
    <col min="3841" max="3841" width="57.875" style="21" customWidth="1"/>
    <col min="3842" max="3842" width="33.875" style="21" customWidth="1"/>
    <col min="3843" max="3843" width="9" style="21"/>
    <col min="3844" max="3844" width="33.125" style="21" customWidth="1"/>
    <col min="3845" max="4096" width="9" style="21"/>
    <col min="4097" max="4097" width="57.875" style="21" customWidth="1"/>
    <col min="4098" max="4098" width="33.875" style="21" customWidth="1"/>
    <col min="4099" max="4099" width="9" style="21"/>
    <col min="4100" max="4100" width="33.125" style="21" customWidth="1"/>
    <col min="4101" max="4352" width="9" style="21"/>
    <col min="4353" max="4353" width="57.875" style="21" customWidth="1"/>
    <col min="4354" max="4354" width="33.875" style="21" customWidth="1"/>
    <col min="4355" max="4355" width="9" style="21"/>
    <col min="4356" max="4356" width="33.125" style="21" customWidth="1"/>
    <col min="4357" max="4608" width="9" style="21"/>
    <col min="4609" max="4609" width="57.875" style="21" customWidth="1"/>
    <col min="4610" max="4610" width="33.875" style="21" customWidth="1"/>
    <col min="4611" max="4611" width="9" style="21"/>
    <col min="4612" max="4612" width="33.125" style="21" customWidth="1"/>
    <col min="4613" max="4864" width="9" style="21"/>
    <col min="4865" max="4865" width="57.875" style="21" customWidth="1"/>
    <col min="4866" max="4866" width="33.875" style="21" customWidth="1"/>
    <col min="4867" max="4867" width="9" style="21"/>
    <col min="4868" max="4868" width="33.125" style="21" customWidth="1"/>
    <col min="4869" max="5120" width="9" style="21"/>
    <col min="5121" max="5121" width="57.875" style="21" customWidth="1"/>
    <col min="5122" max="5122" width="33.875" style="21" customWidth="1"/>
    <col min="5123" max="5123" width="9" style="21"/>
    <col min="5124" max="5124" width="33.125" style="21" customWidth="1"/>
    <col min="5125" max="5376" width="9" style="21"/>
    <col min="5377" max="5377" width="57.875" style="21" customWidth="1"/>
    <col min="5378" max="5378" width="33.875" style="21" customWidth="1"/>
    <col min="5379" max="5379" width="9" style="21"/>
    <col min="5380" max="5380" width="33.125" style="21" customWidth="1"/>
    <col min="5381" max="5632" width="9" style="21"/>
    <col min="5633" max="5633" width="57.875" style="21" customWidth="1"/>
    <col min="5634" max="5634" width="33.875" style="21" customWidth="1"/>
    <col min="5635" max="5635" width="9" style="21"/>
    <col min="5636" max="5636" width="33.125" style="21" customWidth="1"/>
    <col min="5637" max="5888" width="9" style="21"/>
    <col min="5889" max="5889" width="57.875" style="21" customWidth="1"/>
    <col min="5890" max="5890" width="33.875" style="21" customWidth="1"/>
    <col min="5891" max="5891" width="9" style="21"/>
    <col min="5892" max="5892" width="33.125" style="21" customWidth="1"/>
    <col min="5893" max="6144" width="9" style="21"/>
    <col min="6145" max="6145" width="57.875" style="21" customWidth="1"/>
    <col min="6146" max="6146" width="33.875" style="21" customWidth="1"/>
    <col min="6147" max="6147" width="9" style="21"/>
    <col min="6148" max="6148" width="33.125" style="21" customWidth="1"/>
    <col min="6149" max="6400" width="9" style="21"/>
    <col min="6401" max="6401" width="57.875" style="21" customWidth="1"/>
    <col min="6402" max="6402" width="33.875" style="21" customWidth="1"/>
    <col min="6403" max="6403" width="9" style="21"/>
    <col min="6404" max="6404" width="33.125" style="21" customWidth="1"/>
    <col min="6405" max="6656" width="9" style="21"/>
    <col min="6657" max="6657" width="57.875" style="21" customWidth="1"/>
    <col min="6658" max="6658" width="33.875" style="21" customWidth="1"/>
    <col min="6659" max="6659" width="9" style="21"/>
    <col min="6660" max="6660" width="33.125" style="21" customWidth="1"/>
    <col min="6661" max="6912" width="9" style="21"/>
    <col min="6913" max="6913" width="57.875" style="21" customWidth="1"/>
    <col min="6914" max="6914" width="33.875" style="21" customWidth="1"/>
    <col min="6915" max="6915" width="9" style="21"/>
    <col min="6916" max="6916" width="33.125" style="21" customWidth="1"/>
    <col min="6917" max="7168" width="9" style="21"/>
    <col min="7169" max="7169" width="57.875" style="21" customWidth="1"/>
    <col min="7170" max="7170" width="33.875" style="21" customWidth="1"/>
    <col min="7171" max="7171" width="9" style="21"/>
    <col min="7172" max="7172" width="33.125" style="21" customWidth="1"/>
    <col min="7173" max="7424" width="9" style="21"/>
    <col min="7425" max="7425" width="57.875" style="21" customWidth="1"/>
    <col min="7426" max="7426" width="33.875" style="21" customWidth="1"/>
    <col min="7427" max="7427" width="9" style="21"/>
    <col min="7428" max="7428" width="33.125" style="21" customWidth="1"/>
    <col min="7429" max="7680" width="9" style="21"/>
    <col min="7681" max="7681" width="57.875" style="21" customWidth="1"/>
    <col min="7682" max="7682" width="33.875" style="21" customWidth="1"/>
    <col min="7683" max="7683" width="9" style="21"/>
    <col min="7684" max="7684" width="33.125" style="21" customWidth="1"/>
    <col min="7685" max="7936" width="9" style="21"/>
    <col min="7937" max="7937" width="57.875" style="21" customWidth="1"/>
    <col min="7938" max="7938" width="33.875" style="21" customWidth="1"/>
    <col min="7939" max="7939" width="9" style="21"/>
    <col min="7940" max="7940" width="33.125" style="21" customWidth="1"/>
    <col min="7941" max="8192" width="9" style="21"/>
    <col min="8193" max="8193" width="57.875" style="21" customWidth="1"/>
    <col min="8194" max="8194" width="33.875" style="21" customWidth="1"/>
    <col min="8195" max="8195" width="9" style="21"/>
    <col min="8196" max="8196" width="33.125" style="21" customWidth="1"/>
    <col min="8197" max="8448" width="9" style="21"/>
    <col min="8449" max="8449" width="57.875" style="21" customWidth="1"/>
    <col min="8450" max="8450" width="33.875" style="21" customWidth="1"/>
    <col min="8451" max="8451" width="9" style="21"/>
    <col min="8452" max="8452" width="33.125" style="21" customWidth="1"/>
    <col min="8453" max="8704" width="9" style="21"/>
    <col min="8705" max="8705" width="57.875" style="21" customWidth="1"/>
    <col min="8706" max="8706" width="33.875" style="21" customWidth="1"/>
    <col min="8707" max="8707" width="9" style="21"/>
    <col min="8708" max="8708" width="33.125" style="21" customWidth="1"/>
    <col min="8709" max="8960" width="9" style="21"/>
    <col min="8961" max="8961" width="57.875" style="21" customWidth="1"/>
    <col min="8962" max="8962" width="33.875" style="21" customWidth="1"/>
    <col min="8963" max="8963" width="9" style="21"/>
    <col min="8964" max="8964" width="33.125" style="21" customWidth="1"/>
    <col min="8965" max="9216" width="9" style="21"/>
    <col min="9217" max="9217" width="57.875" style="21" customWidth="1"/>
    <col min="9218" max="9218" width="33.875" style="21" customWidth="1"/>
    <col min="9219" max="9219" width="9" style="21"/>
    <col min="9220" max="9220" width="33.125" style="21" customWidth="1"/>
    <col min="9221" max="9472" width="9" style="21"/>
    <col min="9473" max="9473" width="57.875" style="21" customWidth="1"/>
    <col min="9474" max="9474" width="33.875" style="21" customWidth="1"/>
    <col min="9475" max="9475" width="9" style="21"/>
    <col min="9476" max="9476" width="33.125" style="21" customWidth="1"/>
    <col min="9477" max="9728" width="9" style="21"/>
    <col min="9729" max="9729" width="57.875" style="21" customWidth="1"/>
    <col min="9730" max="9730" width="33.875" style="21" customWidth="1"/>
    <col min="9731" max="9731" width="9" style="21"/>
    <col min="9732" max="9732" width="33.125" style="21" customWidth="1"/>
    <col min="9733" max="9984" width="9" style="21"/>
    <col min="9985" max="9985" width="57.875" style="21" customWidth="1"/>
    <col min="9986" max="9986" width="33.875" style="21" customWidth="1"/>
    <col min="9987" max="9987" width="9" style="21"/>
    <col min="9988" max="9988" width="33.125" style="21" customWidth="1"/>
    <col min="9989" max="10240" width="9" style="21"/>
    <col min="10241" max="10241" width="57.875" style="21" customWidth="1"/>
    <col min="10242" max="10242" width="33.875" style="21" customWidth="1"/>
    <col min="10243" max="10243" width="9" style="21"/>
    <col min="10244" max="10244" width="33.125" style="21" customWidth="1"/>
    <col min="10245" max="10496" width="9" style="21"/>
    <col min="10497" max="10497" width="57.875" style="21" customWidth="1"/>
    <col min="10498" max="10498" width="33.875" style="21" customWidth="1"/>
    <col min="10499" max="10499" width="9" style="21"/>
    <col min="10500" max="10500" width="33.125" style="21" customWidth="1"/>
    <col min="10501" max="10752" width="9" style="21"/>
    <col min="10753" max="10753" width="57.875" style="21" customWidth="1"/>
    <col min="10754" max="10754" width="33.875" style="21" customWidth="1"/>
    <col min="10755" max="10755" width="9" style="21"/>
    <col min="10756" max="10756" width="33.125" style="21" customWidth="1"/>
    <col min="10757" max="11008" width="9" style="21"/>
    <col min="11009" max="11009" width="57.875" style="21" customWidth="1"/>
    <col min="11010" max="11010" width="33.875" style="21" customWidth="1"/>
    <col min="11011" max="11011" width="9" style="21"/>
    <col min="11012" max="11012" width="33.125" style="21" customWidth="1"/>
    <col min="11013" max="11264" width="9" style="21"/>
    <col min="11265" max="11265" width="57.875" style="21" customWidth="1"/>
    <col min="11266" max="11266" width="33.875" style="21" customWidth="1"/>
    <col min="11267" max="11267" width="9" style="21"/>
    <col min="11268" max="11268" width="33.125" style="21" customWidth="1"/>
    <col min="11269" max="11520" width="9" style="21"/>
    <col min="11521" max="11521" width="57.875" style="21" customWidth="1"/>
    <col min="11522" max="11522" width="33.875" style="21" customWidth="1"/>
    <col min="11523" max="11523" width="9" style="21"/>
    <col min="11524" max="11524" width="33.125" style="21" customWidth="1"/>
    <col min="11525" max="11776" width="9" style="21"/>
    <col min="11777" max="11777" width="57.875" style="21" customWidth="1"/>
    <col min="11778" max="11778" width="33.875" style="21" customWidth="1"/>
    <col min="11779" max="11779" width="9" style="21"/>
    <col min="11780" max="11780" width="33.125" style="21" customWidth="1"/>
    <col min="11781" max="12032" width="9" style="21"/>
    <col min="12033" max="12033" width="57.875" style="21" customWidth="1"/>
    <col min="12034" max="12034" width="33.875" style="21" customWidth="1"/>
    <col min="12035" max="12035" width="9" style="21"/>
    <col min="12036" max="12036" width="33.125" style="21" customWidth="1"/>
    <col min="12037" max="12288" width="9" style="21"/>
    <col min="12289" max="12289" width="57.875" style="21" customWidth="1"/>
    <col min="12290" max="12290" width="33.875" style="21" customWidth="1"/>
    <col min="12291" max="12291" width="9" style="21"/>
    <col min="12292" max="12292" width="33.125" style="21" customWidth="1"/>
    <col min="12293" max="12544" width="9" style="21"/>
    <col min="12545" max="12545" width="57.875" style="21" customWidth="1"/>
    <col min="12546" max="12546" width="33.875" style="21" customWidth="1"/>
    <col min="12547" max="12547" width="9" style="21"/>
    <col min="12548" max="12548" width="33.125" style="21" customWidth="1"/>
    <col min="12549" max="12800" width="9" style="21"/>
    <col min="12801" max="12801" width="57.875" style="21" customWidth="1"/>
    <col min="12802" max="12802" width="33.875" style="21" customWidth="1"/>
    <col min="12803" max="12803" width="9" style="21"/>
    <col min="12804" max="12804" width="33.125" style="21" customWidth="1"/>
    <col min="12805" max="13056" width="9" style="21"/>
    <col min="13057" max="13057" width="57.875" style="21" customWidth="1"/>
    <col min="13058" max="13058" width="33.875" style="21" customWidth="1"/>
    <col min="13059" max="13059" width="9" style="21"/>
    <col min="13060" max="13060" width="33.125" style="21" customWidth="1"/>
    <col min="13061" max="13312" width="9" style="21"/>
    <col min="13313" max="13313" width="57.875" style="21" customWidth="1"/>
    <col min="13314" max="13314" width="33.875" style="21" customWidth="1"/>
    <col min="13315" max="13315" width="9" style="21"/>
    <col min="13316" max="13316" width="33.125" style="21" customWidth="1"/>
    <col min="13317" max="13568" width="9" style="21"/>
    <col min="13569" max="13569" width="57.875" style="21" customWidth="1"/>
    <col min="13570" max="13570" width="33.875" style="21" customWidth="1"/>
    <col min="13571" max="13571" width="9" style="21"/>
    <col min="13572" max="13572" width="33.125" style="21" customWidth="1"/>
    <col min="13573" max="13824" width="9" style="21"/>
    <col min="13825" max="13825" width="57.875" style="21" customWidth="1"/>
    <col min="13826" max="13826" width="33.875" style="21" customWidth="1"/>
    <col min="13827" max="13827" width="9" style="21"/>
    <col min="13828" max="13828" width="33.125" style="21" customWidth="1"/>
    <col min="13829" max="14080" width="9" style="21"/>
    <col min="14081" max="14081" width="57.875" style="21" customWidth="1"/>
    <col min="14082" max="14082" width="33.875" style="21" customWidth="1"/>
    <col min="14083" max="14083" width="9" style="21"/>
    <col min="14084" max="14084" width="33.125" style="21" customWidth="1"/>
    <col min="14085" max="14336" width="9" style="21"/>
    <col min="14337" max="14337" width="57.875" style="21" customWidth="1"/>
    <col min="14338" max="14338" width="33.875" style="21" customWidth="1"/>
    <col min="14339" max="14339" width="9" style="21"/>
    <col min="14340" max="14340" width="33.125" style="21" customWidth="1"/>
    <col min="14341" max="14592" width="9" style="21"/>
    <col min="14593" max="14593" width="57.875" style="21" customWidth="1"/>
    <col min="14594" max="14594" width="33.875" style="21" customWidth="1"/>
    <col min="14595" max="14595" width="9" style="21"/>
    <col min="14596" max="14596" width="33.125" style="21" customWidth="1"/>
    <col min="14597" max="14848" width="9" style="21"/>
    <col min="14849" max="14849" width="57.875" style="21" customWidth="1"/>
    <col min="14850" max="14850" width="33.875" style="21" customWidth="1"/>
    <col min="14851" max="14851" width="9" style="21"/>
    <col min="14852" max="14852" width="33.125" style="21" customWidth="1"/>
    <col min="14853" max="15104" width="9" style="21"/>
    <col min="15105" max="15105" width="57.875" style="21" customWidth="1"/>
    <col min="15106" max="15106" width="33.875" style="21" customWidth="1"/>
    <col min="15107" max="15107" width="9" style="21"/>
    <col min="15108" max="15108" width="33.125" style="21" customWidth="1"/>
    <col min="15109" max="15360" width="9" style="21"/>
    <col min="15361" max="15361" width="57.875" style="21" customWidth="1"/>
    <col min="15362" max="15362" width="33.875" style="21" customWidth="1"/>
    <col min="15363" max="15363" width="9" style="21"/>
    <col min="15364" max="15364" width="33.125" style="21" customWidth="1"/>
    <col min="15365" max="15616" width="9" style="21"/>
    <col min="15617" max="15617" width="57.875" style="21" customWidth="1"/>
    <col min="15618" max="15618" width="33.875" style="21" customWidth="1"/>
    <col min="15619" max="15619" width="9" style="21"/>
    <col min="15620" max="15620" width="33.125" style="21" customWidth="1"/>
    <col min="15621" max="15872" width="9" style="21"/>
    <col min="15873" max="15873" width="57.875" style="21" customWidth="1"/>
    <col min="15874" max="15874" width="33.875" style="21" customWidth="1"/>
    <col min="15875" max="15875" width="9" style="21"/>
    <col min="15876" max="15876" width="33.125" style="21" customWidth="1"/>
    <col min="15877" max="16128" width="9" style="21"/>
    <col min="16129" max="16129" width="57.875" style="21" customWidth="1"/>
    <col min="16130" max="16130" width="33.875" style="21" customWidth="1"/>
    <col min="16131" max="16131" width="9" style="21"/>
    <col min="16132" max="16132" width="33.125" style="21" customWidth="1"/>
    <col min="16133" max="16384" width="9" style="21"/>
  </cols>
  <sheetData>
    <row r="1" ht="15" spans="1:2">
      <c r="A1" s="22" t="s">
        <v>1252</v>
      </c>
      <c r="B1" s="23"/>
    </row>
    <row r="2" ht="23" spans="1:4">
      <c r="A2" s="24" t="s">
        <v>1253</v>
      </c>
      <c r="B2" s="24"/>
      <c r="C2" s="25"/>
      <c r="D2" s="25"/>
    </row>
    <row r="3" ht="17.5" spans="1:3">
      <c r="A3" s="26"/>
      <c r="B3" s="27" t="s">
        <v>2</v>
      </c>
      <c r="C3" s="28"/>
    </row>
    <row r="4" s="20" customFormat="1" ht="20.25" customHeight="1" spans="1:2">
      <c r="A4" s="29" t="s">
        <v>1237</v>
      </c>
      <c r="B4" s="30" t="s">
        <v>5</v>
      </c>
    </row>
    <row r="5" s="20" customFormat="1" ht="20.25" customHeight="1" spans="1:2">
      <c r="A5" s="31" t="s">
        <v>1115</v>
      </c>
      <c r="B5" s="32">
        <v>30</v>
      </c>
    </row>
    <row r="6" s="20" customFormat="1" ht="20.25" customHeight="1" spans="1:2">
      <c r="A6" s="31" t="s">
        <v>1114</v>
      </c>
      <c r="B6" s="32">
        <v>894</v>
      </c>
    </row>
    <row r="7" s="20" customFormat="1" ht="20.25" customHeight="1" spans="1:2">
      <c r="A7" s="31" t="s">
        <v>1254</v>
      </c>
      <c r="B7" s="33">
        <f>B8+B9</f>
        <v>1163</v>
      </c>
    </row>
    <row r="8" s="20" customFormat="1" ht="20.25" customHeight="1" spans="1:2">
      <c r="A8" s="31" t="s">
        <v>1255</v>
      </c>
      <c r="B8" s="32">
        <v>1013</v>
      </c>
    </row>
    <row r="9" s="20" customFormat="1" ht="20.25" customHeight="1" spans="1:4">
      <c r="A9" s="34" t="s">
        <v>1256</v>
      </c>
      <c r="B9" s="32">
        <v>150</v>
      </c>
      <c r="D9" s="35"/>
    </row>
    <row r="10" s="20" customFormat="1" ht="20.25" customHeight="1" spans="1:2">
      <c r="A10" s="31"/>
      <c r="B10" s="32"/>
    </row>
    <row r="11" s="20" customFormat="1" ht="20.25" customHeight="1" spans="1:2">
      <c r="A11" s="29" t="s">
        <v>1198</v>
      </c>
      <c r="B11" s="36">
        <f>B5+B6+B7</f>
        <v>2087</v>
      </c>
    </row>
    <row r="12" s="20" customFormat="1" ht="102" customHeight="1" spans="1:2">
      <c r="A12" s="37" t="s">
        <v>1257</v>
      </c>
      <c r="B12" s="37"/>
    </row>
    <row r="13" spans="5:5">
      <c r="E13" s="38"/>
    </row>
  </sheetData>
  <mergeCells count="2">
    <mergeCell ref="A2:B2"/>
    <mergeCell ref="A12:B1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0" workbookViewId="0">
      <selection activeCell="D23" sqref="D23"/>
    </sheetView>
  </sheetViews>
  <sheetFormatPr defaultColWidth="9" defaultRowHeight="15" outlineLevelCol="3"/>
  <cols>
    <col min="1" max="1" width="50.5" style="2" customWidth="1"/>
    <col min="2" max="3" width="16.75" style="2" customWidth="1"/>
    <col min="4" max="4" width="16.75" style="3" customWidth="1"/>
    <col min="5" max="257" width="9" style="1"/>
    <col min="258" max="258" width="39" style="1" customWidth="1"/>
    <col min="259" max="259" width="40.25" style="1" customWidth="1"/>
    <col min="260" max="260" width="10.5" style="1" customWidth="1"/>
    <col min="261" max="513" width="9" style="1"/>
    <col min="514" max="514" width="39" style="1" customWidth="1"/>
    <col min="515" max="515" width="40.25" style="1" customWidth="1"/>
    <col min="516" max="516" width="10.5" style="1" customWidth="1"/>
    <col min="517" max="769" width="9" style="1"/>
    <col min="770" max="770" width="39" style="1" customWidth="1"/>
    <col min="771" max="771" width="40.25" style="1" customWidth="1"/>
    <col min="772" max="772" width="10.5" style="1" customWidth="1"/>
    <col min="773" max="1025" width="9" style="1"/>
    <col min="1026" max="1026" width="39" style="1" customWidth="1"/>
    <col min="1027" max="1027" width="40.25" style="1" customWidth="1"/>
    <col min="1028" max="1028" width="10.5" style="1" customWidth="1"/>
    <col min="1029" max="1281" width="9" style="1"/>
    <col min="1282" max="1282" width="39" style="1" customWidth="1"/>
    <col min="1283" max="1283" width="40.25" style="1" customWidth="1"/>
    <col min="1284" max="1284" width="10.5" style="1" customWidth="1"/>
    <col min="1285" max="1537" width="9" style="1"/>
    <col min="1538" max="1538" width="39" style="1" customWidth="1"/>
    <col min="1539" max="1539" width="40.25" style="1" customWidth="1"/>
    <col min="1540" max="1540" width="10.5" style="1" customWidth="1"/>
    <col min="1541" max="1793" width="9" style="1"/>
    <col min="1794" max="1794" width="39" style="1" customWidth="1"/>
    <col min="1795" max="1795" width="40.25" style="1" customWidth="1"/>
    <col min="1796" max="1796" width="10.5" style="1" customWidth="1"/>
    <col min="1797" max="2049" width="9" style="1"/>
    <col min="2050" max="2050" width="39" style="1" customWidth="1"/>
    <col min="2051" max="2051" width="40.25" style="1" customWidth="1"/>
    <col min="2052" max="2052" width="10.5" style="1" customWidth="1"/>
    <col min="2053" max="2305" width="9" style="1"/>
    <col min="2306" max="2306" width="39" style="1" customWidth="1"/>
    <col min="2307" max="2307" width="40.25" style="1" customWidth="1"/>
    <col min="2308" max="2308" width="10.5" style="1" customWidth="1"/>
    <col min="2309" max="2561" width="9" style="1"/>
    <col min="2562" max="2562" width="39" style="1" customWidth="1"/>
    <col min="2563" max="2563" width="40.25" style="1" customWidth="1"/>
    <col min="2564" max="2564" width="10.5" style="1" customWidth="1"/>
    <col min="2565" max="2817" width="9" style="1"/>
    <col min="2818" max="2818" width="39" style="1" customWidth="1"/>
    <col min="2819" max="2819" width="40.25" style="1" customWidth="1"/>
    <col min="2820" max="2820" width="10.5" style="1" customWidth="1"/>
    <col min="2821" max="3073" width="9" style="1"/>
    <col min="3074" max="3074" width="39" style="1" customWidth="1"/>
    <col min="3075" max="3075" width="40.25" style="1" customWidth="1"/>
    <col min="3076" max="3076" width="10.5" style="1" customWidth="1"/>
    <col min="3077" max="3329" width="9" style="1"/>
    <col min="3330" max="3330" width="39" style="1" customWidth="1"/>
    <col min="3331" max="3331" width="40.25" style="1" customWidth="1"/>
    <col min="3332" max="3332" width="10.5" style="1" customWidth="1"/>
    <col min="3333" max="3585" width="9" style="1"/>
    <col min="3586" max="3586" width="39" style="1" customWidth="1"/>
    <col min="3587" max="3587" width="40.25" style="1" customWidth="1"/>
    <col min="3588" max="3588" width="10.5" style="1" customWidth="1"/>
    <col min="3589" max="3841" width="9" style="1"/>
    <col min="3842" max="3842" width="39" style="1" customWidth="1"/>
    <col min="3843" max="3843" width="40.25" style="1" customWidth="1"/>
    <col min="3844" max="3844" width="10.5" style="1" customWidth="1"/>
    <col min="3845" max="4097" width="9" style="1"/>
    <col min="4098" max="4098" width="39" style="1" customWidth="1"/>
    <col min="4099" max="4099" width="40.25" style="1" customWidth="1"/>
    <col min="4100" max="4100" width="10.5" style="1" customWidth="1"/>
    <col min="4101" max="4353" width="9" style="1"/>
    <col min="4354" max="4354" width="39" style="1" customWidth="1"/>
    <col min="4355" max="4355" width="40.25" style="1" customWidth="1"/>
    <col min="4356" max="4356" width="10.5" style="1" customWidth="1"/>
    <col min="4357" max="4609" width="9" style="1"/>
    <col min="4610" max="4610" width="39" style="1" customWidth="1"/>
    <col min="4611" max="4611" width="40.25" style="1" customWidth="1"/>
    <col min="4612" max="4612" width="10.5" style="1" customWidth="1"/>
    <col min="4613" max="4865" width="9" style="1"/>
    <col min="4866" max="4866" width="39" style="1" customWidth="1"/>
    <col min="4867" max="4867" width="40.25" style="1" customWidth="1"/>
    <col min="4868" max="4868" width="10.5" style="1" customWidth="1"/>
    <col min="4869" max="5121" width="9" style="1"/>
    <col min="5122" max="5122" width="39" style="1" customWidth="1"/>
    <col min="5123" max="5123" width="40.25" style="1" customWidth="1"/>
    <col min="5124" max="5124" width="10.5" style="1" customWidth="1"/>
    <col min="5125" max="5377" width="9" style="1"/>
    <col min="5378" max="5378" width="39" style="1" customWidth="1"/>
    <col min="5379" max="5379" width="40.25" style="1" customWidth="1"/>
    <col min="5380" max="5380" width="10.5" style="1" customWidth="1"/>
    <col min="5381" max="5633" width="9" style="1"/>
    <col min="5634" max="5634" width="39" style="1" customWidth="1"/>
    <col min="5635" max="5635" width="40.25" style="1" customWidth="1"/>
    <col min="5636" max="5636" width="10.5" style="1" customWidth="1"/>
    <col min="5637" max="5889" width="9" style="1"/>
    <col min="5890" max="5890" width="39" style="1" customWidth="1"/>
    <col min="5891" max="5891" width="40.25" style="1" customWidth="1"/>
    <col min="5892" max="5892" width="10.5" style="1" customWidth="1"/>
    <col min="5893" max="6145" width="9" style="1"/>
    <col min="6146" max="6146" width="39" style="1" customWidth="1"/>
    <col min="6147" max="6147" width="40.25" style="1" customWidth="1"/>
    <col min="6148" max="6148" width="10.5" style="1" customWidth="1"/>
    <col min="6149" max="6401" width="9" style="1"/>
    <col min="6402" max="6402" width="39" style="1" customWidth="1"/>
    <col min="6403" max="6403" width="40.25" style="1" customWidth="1"/>
    <col min="6404" max="6404" width="10.5" style="1" customWidth="1"/>
    <col min="6405" max="6657" width="9" style="1"/>
    <col min="6658" max="6658" width="39" style="1" customWidth="1"/>
    <col min="6659" max="6659" width="40.25" style="1" customWidth="1"/>
    <col min="6660" max="6660" width="10.5" style="1" customWidth="1"/>
    <col min="6661" max="6913" width="9" style="1"/>
    <col min="6914" max="6914" width="39" style="1" customWidth="1"/>
    <col min="6915" max="6915" width="40.25" style="1" customWidth="1"/>
    <col min="6916" max="6916" width="10.5" style="1" customWidth="1"/>
    <col min="6917" max="7169" width="9" style="1"/>
    <col min="7170" max="7170" width="39" style="1" customWidth="1"/>
    <col min="7171" max="7171" width="40.25" style="1" customWidth="1"/>
    <col min="7172" max="7172" width="10.5" style="1" customWidth="1"/>
    <col min="7173" max="7425" width="9" style="1"/>
    <col min="7426" max="7426" width="39" style="1" customWidth="1"/>
    <col min="7427" max="7427" width="40.25" style="1" customWidth="1"/>
    <col min="7428" max="7428" width="10.5" style="1" customWidth="1"/>
    <col min="7429" max="7681" width="9" style="1"/>
    <col min="7682" max="7682" width="39" style="1" customWidth="1"/>
    <col min="7683" max="7683" width="40.25" style="1" customWidth="1"/>
    <col min="7684" max="7684" width="10.5" style="1" customWidth="1"/>
    <col min="7685" max="7937" width="9" style="1"/>
    <col min="7938" max="7938" width="39" style="1" customWidth="1"/>
    <col min="7939" max="7939" width="40.25" style="1" customWidth="1"/>
    <col min="7940" max="7940" width="10.5" style="1" customWidth="1"/>
    <col min="7941" max="8193" width="9" style="1"/>
    <col min="8194" max="8194" width="39" style="1" customWidth="1"/>
    <col min="8195" max="8195" width="40.25" style="1" customWidth="1"/>
    <col min="8196" max="8196" width="10.5" style="1" customWidth="1"/>
    <col min="8197" max="8449" width="9" style="1"/>
    <col min="8450" max="8450" width="39" style="1" customWidth="1"/>
    <col min="8451" max="8451" width="40.25" style="1" customWidth="1"/>
    <col min="8452" max="8452" width="10.5" style="1" customWidth="1"/>
    <col min="8453" max="8705" width="9" style="1"/>
    <col min="8706" max="8706" width="39" style="1" customWidth="1"/>
    <col min="8707" max="8707" width="40.25" style="1" customWidth="1"/>
    <col min="8708" max="8708" width="10.5" style="1" customWidth="1"/>
    <col min="8709" max="8961" width="9" style="1"/>
    <col min="8962" max="8962" width="39" style="1" customWidth="1"/>
    <col min="8963" max="8963" width="40.25" style="1" customWidth="1"/>
    <col min="8964" max="8964" width="10.5" style="1" customWidth="1"/>
    <col min="8965" max="9217" width="9" style="1"/>
    <col min="9218" max="9218" width="39" style="1" customWidth="1"/>
    <col min="9219" max="9219" width="40.25" style="1" customWidth="1"/>
    <col min="9220" max="9220" width="10.5" style="1" customWidth="1"/>
    <col min="9221" max="9473" width="9" style="1"/>
    <col min="9474" max="9474" width="39" style="1" customWidth="1"/>
    <col min="9475" max="9475" width="40.25" style="1" customWidth="1"/>
    <col min="9476" max="9476" width="10.5" style="1" customWidth="1"/>
    <col min="9477" max="9729" width="9" style="1"/>
    <col min="9730" max="9730" width="39" style="1" customWidth="1"/>
    <col min="9731" max="9731" width="40.25" style="1" customWidth="1"/>
    <col min="9732" max="9732" width="10.5" style="1" customWidth="1"/>
    <col min="9733" max="9985" width="9" style="1"/>
    <col min="9986" max="9986" width="39" style="1" customWidth="1"/>
    <col min="9987" max="9987" width="40.25" style="1" customWidth="1"/>
    <col min="9988" max="9988" width="10.5" style="1" customWidth="1"/>
    <col min="9989" max="10241" width="9" style="1"/>
    <col min="10242" max="10242" width="39" style="1" customWidth="1"/>
    <col min="10243" max="10243" width="40.25" style="1" customWidth="1"/>
    <col min="10244" max="10244" width="10.5" style="1" customWidth="1"/>
    <col min="10245" max="10497" width="9" style="1"/>
    <col min="10498" max="10498" width="39" style="1" customWidth="1"/>
    <col min="10499" max="10499" width="40.25" style="1" customWidth="1"/>
    <col min="10500" max="10500" width="10.5" style="1" customWidth="1"/>
    <col min="10501" max="10753" width="9" style="1"/>
    <col min="10754" max="10754" width="39" style="1" customWidth="1"/>
    <col min="10755" max="10755" width="40.25" style="1" customWidth="1"/>
    <col min="10756" max="10756" width="10.5" style="1" customWidth="1"/>
    <col min="10757" max="11009" width="9" style="1"/>
    <col min="11010" max="11010" width="39" style="1" customWidth="1"/>
    <col min="11011" max="11011" width="40.25" style="1" customWidth="1"/>
    <col min="11012" max="11012" width="10.5" style="1" customWidth="1"/>
    <col min="11013" max="11265" width="9" style="1"/>
    <col min="11266" max="11266" width="39" style="1" customWidth="1"/>
    <col min="11267" max="11267" width="40.25" style="1" customWidth="1"/>
    <col min="11268" max="11268" width="10.5" style="1" customWidth="1"/>
    <col min="11269" max="11521" width="9" style="1"/>
    <col min="11522" max="11522" width="39" style="1" customWidth="1"/>
    <col min="11523" max="11523" width="40.25" style="1" customWidth="1"/>
    <col min="11524" max="11524" width="10.5" style="1" customWidth="1"/>
    <col min="11525" max="11777" width="9" style="1"/>
    <col min="11778" max="11778" width="39" style="1" customWidth="1"/>
    <col min="11779" max="11779" width="40.25" style="1" customWidth="1"/>
    <col min="11780" max="11780" width="10.5" style="1" customWidth="1"/>
    <col min="11781" max="12033" width="9" style="1"/>
    <col min="12034" max="12034" width="39" style="1" customWidth="1"/>
    <col min="12035" max="12035" width="40.25" style="1" customWidth="1"/>
    <col min="12036" max="12036" width="10.5" style="1" customWidth="1"/>
    <col min="12037" max="12289" width="9" style="1"/>
    <col min="12290" max="12290" width="39" style="1" customWidth="1"/>
    <col min="12291" max="12291" width="40.25" style="1" customWidth="1"/>
    <col min="12292" max="12292" width="10.5" style="1" customWidth="1"/>
    <col min="12293" max="12545" width="9" style="1"/>
    <col min="12546" max="12546" width="39" style="1" customWidth="1"/>
    <col min="12547" max="12547" width="40.25" style="1" customWidth="1"/>
    <col min="12548" max="12548" width="10.5" style="1" customWidth="1"/>
    <col min="12549" max="12801" width="9" style="1"/>
    <col min="12802" max="12802" width="39" style="1" customWidth="1"/>
    <col min="12803" max="12803" width="40.25" style="1" customWidth="1"/>
    <col min="12804" max="12804" width="10.5" style="1" customWidth="1"/>
    <col min="12805" max="13057" width="9" style="1"/>
    <col min="13058" max="13058" width="39" style="1" customWidth="1"/>
    <col min="13059" max="13059" width="40.25" style="1" customWidth="1"/>
    <col min="13060" max="13060" width="10.5" style="1" customWidth="1"/>
    <col min="13061" max="13313" width="9" style="1"/>
    <col min="13314" max="13314" width="39" style="1" customWidth="1"/>
    <col min="13315" max="13315" width="40.25" style="1" customWidth="1"/>
    <col min="13316" max="13316" width="10.5" style="1" customWidth="1"/>
    <col min="13317" max="13569" width="9" style="1"/>
    <col min="13570" max="13570" width="39" style="1" customWidth="1"/>
    <col min="13571" max="13571" width="40.25" style="1" customWidth="1"/>
    <col min="13572" max="13572" width="10.5" style="1" customWidth="1"/>
    <col min="13573" max="13825" width="9" style="1"/>
    <col min="13826" max="13826" width="39" style="1" customWidth="1"/>
    <col min="13827" max="13827" width="40.25" style="1" customWidth="1"/>
    <col min="13828" max="13828" width="10.5" style="1" customWidth="1"/>
    <col min="13829" max="14081" width="9" style="1"/>
    <col min="14082" max="14082" width="39" style="1" customWidth="1"/>
    <col min="14083" max="14083" width="40.25" style="1" customWidth="1"/>
    <col min="14084" max="14084" width="10.5" style="1" customWidth="1"/>
    <col min="14085" max="14337" width="9" style="1"/>
    <col min="14338" max="14338" width="39" style="1" customWidth="1"/>
    <col min="14339" max="14339" width="40.25" style="1" customWidth="1"/>
    <col min="14340" max="14340" width="10.5" style="1" customWidth="1"/>
    <col min="14341" max="14593" width="9" style="1"/>
    <col min="14594" max="14594" width="39" style="1" customWidth="1"/>
    <col min="14595" max="14595" width="40.25" style="1" customWidth="1"/>
    <col min="14596" max="14596" width="10.5" style="1" customWidth="1"/>
    <col min="14597" max="14849" width="9" style="1"/>
    <col min="14850" max="14850" width="39" style="1" customWidth="1"/>
    <col min="14851" max="14851" width="40.25" style="1" customWidth="1"/>
    <col min="14852" max="14852" width="10.5" style="1" customWidth="1"/>
    <col min="14853" max="15105" width="9" style="1"/>
    <col min="15106" max="15106" width="39" style="1" customWidth="1"/>
    <col min="15107" max="15107" width="40.25" style="1" customWidth="1"/>
    <col min="15108" max="15108" width="10.5" style="1" customWidth="1"/>
    <col min="15109" max="15361" width="9" style="1"/>
    <col min="15362" max="15362" width="39" style="1" customWidth="1"/>
    <col min="15363" max="15363" width="40.25" style="1" customWidth="1"/>
    <col min="15364" max="15364" width="10.5" style="1" customWidth="1"/>
    <col min="15365" max="15617" width="9" style="1"/>
    <col min="15618" max="15618" width="39" style="1" customWidth="1"/>
    <col min="15619" max="15619" width="40.25" style="1" customWidth="1"/>
    <col min="15620" max="15620" width="10.5" style="1" customWidth="1"/>
    <col min="15621" max="15873" width="9" style="1"/>
    <col min="15874" max="15874" width="39" style="1" customWidth="1"/>
    <col min="15875" max="15875" width="40.25" style="1" customWidth="1"/>
    <col min="15876" max="15876" width="10.5" style="1" customWidth="1"/>
    <col min="15877" max="16129" width="9" style="1"/>
    <col min="16130" max="16130" width="39" style="1" customWidth="1"/>
    <col min="16131" max="16131" width="40.25" style="1" customWidth="1"/>
    <col min="16132" max="16132" width="10.5" style="1" customWidth="1"/>
    <col min="16133" max="16384" width="9" style="1"/>
  </cols>
  <sheetData>
    <row r="1" ht="22.5" customHeight="1" spans="1:3">
      <c r="A1" s="4" t="s">
        <v>1258</v>
      </c>
      <c r="B1" s="4"/>
      <c r="C1" s="4"/>
    </row>
    <row r="2" ht="22.5" customHeight="1" spans="1:4">
      <c r="A2" s="5" t="s">
        <v>1259</v>
      </c>
      <c r="B2" s="5"/>
      <c r="C2" s="5"/>
      <c r="D2" s="5"/>
    </row>
    <row r="3" s="1" customFormat="1" ht="22.5" customHeight="1" spans="1:4">
      <c r="A3" s="2"/>
      <c r="B3" s="2"/>
      <c r="C3" s="2"/>
      <c r="D3" s="6" t="s">
        <v>2</v>
      </c>
    </row>
    <row r="4" ht="22.5" customHeight="1" spans="1:4">
      <c r="A4" s="7" t="s">
        <v>1102</v>
      </c>
      <c r="B4" s="8" t="s">
        <v>1131</v>
      </c>
      <c r="C4" s="8"/>
      <c r="D4" s="8"/>
    </row>
    <row r="5" ht="22.5" customHeight="1" spans="1:4">
      <c r="A5" s="9"/>
      <c r="B5" s="10" t="s">
        <v>1260</v>
      </c>
      <c r="C5" s="10" t="s">
        <v>1261</v>
      </c>
      <c r="D5" s="8" t="s">
        <v>1262</v>
      </c>
    </row>
    <row r="6" ht="21" customHeight="1" spans="1:4">
      <c r="A6" s="9" t="s">
        <v>1132</v>
      </c>
      <c r="B6" s="11">
        <f>B7+B14+B32</f>
        <v>201887.18</v>
      </c>
      <c r="C6" s="11">
        <f>C7+C14+C32</f>
        <v>201887.18</v>
      </c>
      <c r="D6" s="11"/>
    </row>
    <row r="7" ht="21" customHeight="1" spans="1:4">
      <c r="A7" s="12" t="s">
        <v>1133</v>
      </c>
      <c r="B7" s="13">
        <f>SUM(B8:B13)</f>
        <v>6886</v>
      </c>
      <c r="C7" s="13">
        <f>SUM(C8:C13)</f>
        <v>6886</v>
      </c>
      <c r="D7" s="13"/>
    </row>
    <row r="8" ht="21" customHeight="1" spans="1:4">
      <c r="A8" s="14" t="s">
        <v>1134</v>
      </c>
      <c r="B8" s="15">
        <v>1137</v>
      </c>
      <c r="C8" s="15">
        <v>1137</v>
      </c>
      <c r="D8" s="15"/>
    </row>
    <row r="9" ht="21" customHeight="1" spans="1:4">
      <c r="A9" s="14" t="s">
        <v>1135</v>
      </c>
      <c r="B9" s="15">
        <v>367</v>
      </c>
      <c r="C9" s="15">
        <v>367</v>
      </c>
      <c r="D9" s="15"/>
    </row>
    <row r="10" ht="21" customHeight="1" spans="1:4">
      <c r="A10" s="14" t="s">
        <v>1136</v>
      </c>
      <c r="B10" s="15">
        <v>1831</v>
      </c>
      <c r="C10" s="15">
        <v>1831</v>
      </c>
      <c r="D10" s="15"/>
    </row>
    <row r="11" ht="21" customHeight="1" spans="1:4">
      <c r="A11" s="14" t="s">
        <v>1137</v>
      </c>
      <c r="B11" s="15">
        <v>46</v>
      </c>
      <c r="C11" s="15">
        <v>46</v>
      </c>
      <c r="D11" s="15"/>
    </row>
    <row r="12" ht="21" customHeight="1" spans="1:4">
      <c r="A12" s="14" t="s">
        <v>1138</v>
      </c>
      <c r="B12" s="15">
        <v>3269</v>
      </c>
      <c r="C12" s="15">
        <v>3269</v>
      </c>
      <c r="D12" s="15"/>
    </row>
    <row r="13" ht="21" customHeight="1" spans="1:4">
      <c r="A13" s="14" t="s">
        <v>1139</v>
      </c>
      <c r="B13" s="15">
        <v>236</v>
      </c>
      <c r="C13" s="15">
        <v>236</v>
      </c>
      <c r="D13" s="15"/>
    </row>
    <row r="14" ht="21" customHeight="1" spans="1:4">
      <c r="A14" s="16" t="s">
        <v>1140</v>
      </c>
      <c r="B14" s="13">
        <f>SUM(B15:B28)</f>
        <v>194146.18</v>
      </c>
      <c r="C14" s="13">
        <f>SUM(C15:C28)</f>
        <v>194146.18</v>
      </c>
      <c r="D14" s="13"/>
    </row>
    <row r="15" ht="21" customHeight="1" spans="1:4">
      <c r="A15" s="17" t="s">
        <v>1141</v>
      </c>
      <c r="B15" s="15">
        <v>65274</v>
      </c>
      <c r="C15" s="15">
        <v>65274</v>
      </c>
      <c r="D15" s="15"/>
    </row>
    <row r="16" ht="21" customHeight="1" spans="1:4">
      <c r="A16" s="14" t="s">
        <v>1142</v>
      </c>
      <c r="B16" s="15">
        <v>29049</v>
      </c>
      <c r="C16" s="15">
        <v>29049</v>
      </c>
      <c r="D16" s="15"/>
    </row>
    <row r="17" ht="21" customHeight="1" spans="1:4">
      <c r="A17" s="14" t="s">
        <v>1143</v>
      </c>
      <c r="B17" s="15">
        <v>150.77</v>
      </c>
      <c r="C17" s="15">
        <v>150.77</v>
      </c>
      <c r="D17" s="15"/>
    </row>
    <row r="18" ht="21" customHeight="1" spans="1:4">
      <c r="A18" s="14" t="s">
        <v>1144</v>
      </c>
      <c r="B18" s="15">
        <v>4658</v>
      </c>
      <c r="C18" s="15">
        <v>4658</v>
      </c>
      <c r="D18" s="15"/>
    </row>
    <row r="19" ht="21" customHeight="1" spans="1:4">
      <c r="A19" s="14" t="s">
        <v>1145</v>
      </c>
      <c r="B19" s="15">
        <v>30913</v>
      </c>
      <c r="C19" s="15">
        <v>30913</v>
      </c>
      <c r="D19" s="15"/>
    </row>
    <row r="20" ht="21" customHeight="1" spans="1:4">
      <c r="A20" s="14" t="s">
        <v>1146</v>
      </c>
      <c r="B20" s="15">
        <v>2735</v>
      </c>
      <c r="C20" s="15">
        <v>2735</v>
      </c>
      <c r="D20" s="15"/>
    </row>
    <row r="21" ht="21" customHeight="1" spans="1:4">
      <c r="A21" s="17" t="s">
        <v>1147</v>
      </c>
      <c r="B21" s="15">
        <v>1467</v>
      </c>
      <c r="C21" s="15">
        <v>1467</v>
      </c>
      <c r="D21" s="15"/>
    </row>
    <row r="22" ht="21" customHeight="1" spans="1:4">
      <c r="A22" s="17" t="s">
        <v>1148</v>
      </c>
      <c r="B22" s="15">
        <v>20758.7</v>
      </c>
      <c r="C22" s="15">
        <v>20758.7</v>
      </c>
      <c r="D22" s="15"/>
    </row>
    <row r="23" ht="21" customHeight="1" spans="1:4">
      <c r="A23" s="17" t="s">
        <v>1149</v>
      </c>
      <c r="B23" s="15">
        <v>339.2</v>
      </c>
      <c r="C23" s="15">
        <v>339.2</v>
      </c>
      <c r="D23" s="15"/>
    </row>
    <row r="24" ht="21" customHeight="1" spans="1:4">
      <c r="A24" s="17" t="s">
        <v>1150</v>
      </c>
      <c r="B24" s="15">
        <v>14274.61</v>
      </c>
      <c r="C24" s="15">
        <v>14274.61</v>
      </c>
      <c r="D24" s="15"/>
    </row>
    <row r="25" ht="21" customHeight="1" spans="1:4">
      <c r="A25" s="18" t="s">
        <v>1151</v>
      </c>
      <c r="B25" s="15">
        <v>5820.3</v>
      </c>
      <c r="C25" s="15">
        <v>5820.3</v>
      </c>
      <c r="D25" s="15"/>
    </row>
    <row r="26" ht="21" customHeight="1" spans="1:4">
      <c r="A26" s="18" t="s">
        <v>1152</v>
      </c>
      <c r="B26" s="15">
        <v>16278</v>
      </c>
      <c r="C26" s="15">
        <v>16278</v>
      </c>
      <c r="D26" s="15"/>
    </row>
    <row r="27" ht="21" customHeight="1" spans="1:4">
      <c r="A27" s="18" t="s">
        <v>1153</v>
      </c>
      <c r="B27" s="15">
        <v>2324</v>
      </c>
      <c r="C27" s="15">
        <v>2324</v>
      </c>
      <c r="D27" s="15"/>
    </row>
    <row r="28" ht="21" customHeight="1" spans="1:4">
      <c r="A28" s="19" t="s">
        <v>1154</v>
      </c>
      <c r="B28" s="15">
        <v>104.6</v>
      </c>
      <c r="C28" s="15">
        <v>104.6</v>
      </c>
      <c r="D28" s="15"/>
    </row>
    <row r="29" ht="21" customHeight="1" spans="1:4">
      <c r="A29" s="16" t="s">
        <v>1155</v>
      </c>
      <c r="B29" s="13">
        <f>SUM(B30:B34)</f>
        <v>1015.69</v>
      </c>
      <c r="C29" s="13">
        <f>SUM(C30:C34)</f>
        <v>1015.69</v>
      </c>
      <c r="D29" s="15"/>
    </row>
    <row r="30" ht="21" customHeight="1" spans="1:4">
      <c r="A30" s="18" t="s">
        <v>1156</v>
      </c>
      <c r="B30" s="15">
        <v>0.7</v>
      </c>
      <c r="C30" s="15">
        <v>0.7</v>
      </c>
      <c r="D30" s="15"/>
    </row>
    <row r="31" ht="21" customHeight="1" spans="1:4">
      <c r="A31" s="18" t="s">
        <v>1157</v>
      </c>
      <c r="B31" s="15">
        <v>143.3</v>
      </c>
      <c r="C31" s="15">
        <v>143.3</v>
      </c>
      <c r="D31" s="15"/>
    </row>
    <row r="32" ht="21" customHeight="1" spans="1:4">
      <c r="A32" s="18" t="s">
        <v>1158</v>
      </c>
      <c r="B32" s="15">
        <v>855</v>
      </c>
      <c r="C32" s="15">
        <v>855</v>
      </c>
      <c r="D32" s="15"/>
    </row>
    <row r="33" ht="21" customHeight="1" spans="1:4">
      <c r="A33" s="18" t="s">
        <v>1159</v>
      </c>
      <c r="B33" s="15">
        <v>14</v>
      </c>
      <c r="C33" s="15">
        <v>14</v>
      </c>
      <c r="D33" s="15"/>
    </row>
    <row r="34" ht="21" customHeight="1" spans="1:4">
      <c r="A34" s="17" t="s">
        <v>1160</v>
      </c>
      <c r="B34" s="15">
        <v>2.69</v>
      </c>
      <c r="C34" s="15">
        <v>2.69</v>
      </c>
      <c r="D34" s="15"/>
    </row>
  </sheetData>
  <mergeCells count="3">
    <mergeCell ref="A2:D2"/>
    <mergeCell ref="B4:D4"/>
    <mergeCell ref="A4:A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3" master="" otherUserPermission="visible">
    <arrUserId title="区域1_1" rangeCreator="" othersAccessPermission="edit"/>
    <arrUserId title="区域2_1" rangeCreator="" othersAccessPermission="edit"/>
  </rangeList>
  <rangeList sheetStid="35" master="" otherUserPermission="visible"/>
  <rangeList sheetStid="49" master="" otherUserPermission="visible"/>
  <rangeList sheetStid="34" master="" otherUserPermission="visible"/>
  <rangeList sheetStid="41" master="" otherUserPermission="visible"/>
  <rangeList sheetStid="42" master="" otherUserPermission="visible"/>
  <rangeList sheetStid="40" master="" otherUserPermission="visible"/>
  <rangeList sheetStid="51" master="" otherUserPermission="visible"/>
  <rangeList sheetStid="36" master="" otherUserPermission="visible"/>
  <rangeList sheetStid="44" master="" otherUserPermission="visible"/>
  <rangeList sheetStid="45" master="" otherUserPermission="visible"/>
  <rangeList sheetStid="50" master="" otherUserPermission="visible"/>
  <rangeList sheetStid="52" master="" otherUserPermission="visible"/>
  <rangeList sheetStid="38" master="" otherUserPermission="visible"/>
  <rangeList sheetStid="46" master="" otherUserPermission="visible"/>
  <rangeList sheetStid="53" master="" otherUserPermission="visible"/>
  <rangeList sheetStid="47" master="" otherUserPermission="visible"/>
  <rangeList sheetStid="37" master="" otherUserPermission="visible"/>
  <rangeList sheetStid="54" master="" otherUserPermission="visible"/>
  <rangeList sheetStid="39" master="" otherUserPermission="visible"/>
  <rangeList sheetStid="4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表1一般公共预算收入表</vt:lpstr>
      <vt:lpstr>表2一般公共预算支出表</vt:lpstr>
      <vt:lpstr>表2.1一般公共预算支出表 (项级)</vt:lpstr>
      <vt:lpstr>表3一般公共预算本级支出表</vt:lpstr>
      <vt:lpstr>表4一般公共预算本级基本支出表</vt:lpstr>
      <vt:lpstr>表4.1一般公共预算本级基本支出表（经济分类）</vt:lpstr>
      <vt:lpstr>表5一般公共预算税收返还和转移支付表</vt:lpstr>
      <vt:lpstr>表6政府一般债务限额和余额情况表</vt:lpstr>
      <vt:lpstr>表7政府性基金收入表</vt:lpstr>
      <vt:lpstr>表8政府性基金支出表</vt:lpstr>
      <vt:lpstr>表9上级对我县政府性基金转移支付表</vt:lpstr>
      <vt:lpstr>表10政府性基金转移支付表 </vt:lpstr>
      <vt:lpstr>表11政府专项债务限额和余额情况表</vt:lpstr>
      <vt:lpstr>表12国有资本经营预算收入表</vt:lpstr>
      <vt:lpstr>表13国有资本经营预算支出表 </vt:lpstr>
      <vt:lpstr>表14本级国有资本经营预算支出表</vt:lpstr>
      <vt:lpstr>表15国有资本经营预算转移支付表</vt:lpstr>
      <vt:lpstr>表16社会保险基金收入表</vt:lpstr>
      <vt:lpstr>表17社会保险基金支出表</vt:lpstr>
      <vt:lpstr>表18三公经费</vt:lpstr>
      <vt:lpstr>表19专项转移支付分地区、分项目公开表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孙天朝</dc:creator>
  <cp:lastModifiedBy>赵会平</cp:lastModifiedBy>
  <dcterms:created xsi:type="dcterms:W3CDTF">2012-01-19T09:01:00Z</dcterms:created>
  <cp:lastPrinted>2020-08-09T07:31:00Z</cp:lastPrinted>
  <dcterms:modified xsi:type="dcterms:W3CDTF">2024-12-25T08:06:07Z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09F0B63A14C64567A5D6BBF37443EF94</vt:lpwstr>
  </property>
</Properties>
</file>