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1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<sst xmlns="http://schemas.openxmlformats.org/spreadsheetml/2006/main" count="3755" uniqueCount="1999">
  <si>
    <t>附件2</t>
  </si>
  <si>
    <t>新野县中国建设银行农业信贷担保贷款项目清单——试点县
（2023年12月31日前结清项目）</t>
  </si>
  <si>
    <t>序号</t>
  </si>
  <si>
    <t>借款人名称</t>
  </si>
  <si>
    <t>统一社会信用代码/身份证号</t>
  </si>
  <si>
    <t>担保项目编号</t>
  </si>
  <si>
    <t>借款合同号</t>
  </si>
  <si>
    <t>贷款金额/实际用款金额（元）</t>
  </si>
  <si>
    <t>贷款用途</t>
  </si>
  <si>
    <t>贷款发放日期</t>
  </si>
  <si>
    <t>贷款到期日期</t>
  </si>
  <si>
    <t>贷款结清日期</t>
  </si>
  <si>
    <t>实际使用期限（天）</t>
  </si>
  <si>
    <t>贷款利率
（年/%）</t>
  </si>
  <si>
    <t>贴息率（%）</t>
  </si>
  <si>
    <t>已还款结息金额（元）</t>
  </si>
  <si>
    <t>应贴息金额（元）</t>
  </si>
  <si>
    <t>借款人账号</t>
  </si>
  <si>
    <t>开户行行名</t>
  </si>
  <si>
    <t>开户行行号</t>
  </si>
  <si>
    <t>赵朋</t>
  </si>
  <si>
    <t>412931197312200698</t>
  </si>
  <si>
    <t>XE2022032410018</t>
  </si>
  <si>
    <t>41020220329444523834</t>
  </si>
  <si>
    <t>蛋鸡养殖</t>
  </si>
  <si>
    <t>6214672590004869226</t>
  </si>
  <si>
    <t>中国建设银行股份有限公司新野支行</t>
  </si>
  <si>
    <t>105514300010</t>
  </si>
  <si>
    <t>王文义</t>
  </si>
  <si>
    <t>412931197401064659</t>
  </si>
  <si>
    <t>XE2021061810036</t>
  </si>
  <si>
    <t>41020120220186000</t>
  </si>
  <si>
    <t>养猪</t>
  </si>
  <si>
    <t>2022-6-28</t>
  </si>
  <si>
    <t>2023-6-27</t>
  </si>
  <si>
    <t>2023-6-13</t>
  </si>
  <si>
    <t>6228480979562085774</t>
  </si>
  <si>
    <t>中国农业银行股份有限公司新野县支行</t>
  </si>
  <si>
    <t>103514367610</t>
  </si>
  <si>
    <t>闫书俊</t>
  </si>
  <si>
    <t>412931197001206830</t>
  </si>
  <si>
    <t>XE2022022310190</t>
  </si>
  <si>
    <t>41020120220090096</t>
  </si>
  <si>
    <t>粮食购销</t>
  </si>
  <si>
    <t>2022-3-17</t>
  </si>
  <si>
    <t>2023-3-16</t>
  </si>
  <si>
    <t>6228450978080113171</t>
  </si>
  <si>
    <t>赵红霞</t>
  </si>
  <si>
    <t>41293119731011004X</t>
  </si>
  <si>
    <t>XE2022011910230</t>
  </si>
  <si>
    <t>41020120220025477</t>
  </si>
  <si>
    <t>肉牛养殖</t>
  </si>
  <si>
    <t>2022-1-19</t>
  </si>
  <si>
    <t>2023-1-18</t>
  </si>
  <si>
    <t>6228450978046317973</t>
  </si>
  <si>
    <t>程克占</t>
  </si>
  <si>
    <t>412931196503145519</t>
  </si>
  <si>
    <t>XE2022012110185</t>
  </si>
  <si>
    <t>41020120220028661</t>
  </si>
  <si>
    <t>2022-1-22</t>
  </si>
  <si>
    <t>2023-1-20</t>
  </si>
  <si>
    <t>6230520970077150177</t>
  </si>
  <si>
    <t>程光国</t>
  </si>
  <si>
    <t>412931196403282153</t>
  </si>
  <si>
    <t>XE2022012510087</t>
  </si>
  <si>
    <t>41020120220034240</t>
  </si>
  <si>
    <t>农资购销</t>
  </si>
  <si>
    <t>2022-1-25</t>
  </si>
  <si>
    <t>2023-1-24</t>
  </si>
  <si>
    <t>6213360979912759570</t>
  </si>
  <si>
    <t>钱泽伟</t>
  </si>
  <si>
    <t>412931197809292778</t>
  </si>
  <si>
    <t>XE2022012510089</t>
  </si>
  <si>
    <t>41020120220015052</t>
  </si>
  <si>
    <t>2023-1-9</t>
  </si>
  <si>
    <t>2022-12-27</t>
  </si>
  <si>
    <t>6230520970106566872</t>
  </si>
  <si>
    <t>符虎信</t>
  </si>
  <si>
    <t>411328198403122835</t>
  </si>
  <si>
    <t>XE2022012510112</t>
  </si>
  <si>
    <t>41020120220038243</t>
  </si>
  <si>
    <t>蔬菜种植</t>
  </si>
  <si>
    <t>2022-1-28</t>
  </si>
  <si>
    <t>2023-1-27</t>
  </si>
  <si>
    <t>2023-1-23</t>
  </si>
  <si>
    <t>6213360979912013176</t>
  </si>
  <si>
    <t>马树勋</t>
  </si>
  <si>
    <t>411328198110095036</t>
  </si>
  <si>
    <t>XE2022012510117</t>
  </si>
  <si>
    <t>41020120220036213</t>
  </si>
  <si>
    <t>2022-1-27</t>
  </si>
  <si>
    <t>2023-1-26</t>
  </si>
  <si>
    <t>2023-1-10</t>
  </si>
  <si>
    <t xml:space="preserve">6228450978017642771
</t>
  </si>
  <si>
    <t>张占胜</t>
  </si>
  <si>
    <t>412931197304306775</t>
  </si>
  <si>
    <t>XE2022012510118</t>
  </si>
  <si>
    <t>41020120220037227</t>
  </si>
  <si>
    <t>6213360979912014471</t>
  </si>
  <si>
    <t>刘群祥</t>
  </si>
  <si>
    <t>412931197206036193</t>
  </si>
  <si>
    <t>XE2022012610096</t>
  </si>
  <si>
    <t>41020120220035344</t>
  </si>
  <si>
    <t>2022-1-26</t>
  </si>
  <si>
    <t>2023-1-25</t>
  </si>
  <si>
    <t>6228480978582871072</t>
  </si>
  <si>
    <t>赵予超</t>
  </si>
  <si>
    <t>411328198202215517</t>
  </si>
  <si>
    <t>XE2022012610303</t>
  </si>
  <si>
    <t>41020120220035349</t>
  </si>
  <si>
    <t xml:space="preserve">6228450978080151676
</t>
  </si>
  <si>
    <t>姚国恩</t>
  </si>
  <si>
    <t>412931197405096172</t>
  </si>
  <si>
    <t>XE2022012810083</t>
  </si>
  <si>
    <t>41020120220039139</t>
  </si>
  <si>
    <t>2022-1-29</t>
  </si>
  <si>
    <t>2023-1-28</t>
  </si>
  <si>
    <t>2023-1-14</t>
  </si>
  <si>
    <t xml:space="preserve">6228480979517892373
</t>
  </si>
  <si>
    <t>李玉虎</t>
  </si>
  <si>
    <t>412931197608221375</t>
  </si>
  <si>
    <t>XE2022012810332</t>
  </si>
  <si>
    <t>41020120220039246</t>
  </si>
  <si>
    <t>米面油购销</t>
  </si>
  <si>
    <t>6213360979983201973</t>
  </si>
  <si>
    <t>马占浩</t>
  </si>
  <si>
    <t>412931197307103412</t>
  </si>
  <si>
    <t>XE2022012810335</t>
  </si>
  <si>
    <t>41020120220039488</t>
  </si>
  <si>
    <t>2023-1-17</t>
  </si>
  <si>
    <t>6230520970109160970</t>
  </si>
  <si>
    <t>梅秀敏</t>
  </si>
  <si>
    <t>412931197112037785</t>
  </si>
  <si>
    <t>XE2022012910016</t>
  </si>
  <si>
    <t>41020120220039630</t>
  </si>
  <si>
    <t>2023-1-3</t>
  </si>
  <si>
    <t>6213360979912011378</t>
  </si>
  <si>
    <t>江改强</t>
  </si>
  <si>
    <t>412931197512157831</t>
  </si>
  <si>
    <t>XE2022012910018</t>
  </si>
  <si>
    <t>41020120220039546</t>
  </si>
  <si>
    <t>6230520970108008170</t>
  </si>
  <si>
    <t>王国永</t>
  </si>
  <si>
    <t>412931197303027774</t>
  </si>
  <si>
    <t>XE2022012910024</t>
  </si>
  <si>
    <t>41020120220042977</t>
  </si>
  <si>
    <t>木材加工购销</t>
  </si>
  <si>
    <t>2022-2-11</t>
  </si>
  <si>
    <t>2023-2-9</t>
  </si>
  <si>
    <t>6228450978046373372</t>
  </si>
  <si>
    <t>韩海霞</t>
  </si>
  <si>
    <t>412931197412317148</t>
  </si>
  <si>
    <t>XE2022021510096</t>
  </si>
  <si>
    <t>41020120220046270</t>
  </si>
  <si>
    <t>2022-2-16</t>
  </si>
  <si>
    <t>2023-2-14</t>
  </si>
  <si>
    <t>2023-1-19</t>
  </si>
  <si>
    <t>6228450978080127973</t>
  </si>
  <si>
    <t>史传满</t>
  </si>
  <si>
    <t>411328198201211311</t>
  </si>
  <si>
    <t>XE2022021810170</t>
  </si>
  <si>
    <t>41020120220055061</t>
  </si>
  <si>
    <t>花生购销</t>
  </si>
  <si>
    <t>2022-2-23</t>
  </si>
  <si>
    <t>2023-2-22</t>
  </si>
  <si>
    <t>2023-2-10</t>
  </si>
  <si>
    <t>6228480979518011676</t>
  </si>
  <si>
    <t>董志献</t>
  </si>
  <si>
    <t>412931196410081413</t>
  </si>
  <si>
    <t>XE2022022210004</t>
  </si>
  <si>
    <t>41020120220122733</t>
  </si>
  <si>
    <t>大葱种植</t>
  </si>
  <si>
    <t>2022-4-14</t>
  </si>
  <si>
    <t>2023-4-13</t>
  </si>
  <si>
    <t>2023-4-11</t>
  </si>
  <si>
    <t>6230520970112639978</t>
  </si>
  <si>
    <t>蔚汉旗</t>
  </si>
  <si>
    <t>412931197107201376</t>
  </si>
  <si>
    <t>XE2022022210048</t>
  </si>
  <si>
    <t>41020120220055483</t>
  </si>
  <si>
    <t>草料加工购销</t>
  </si>
  <si>
    <t>2022-2-24</t>
  </si>
  <si>
    <t>6230520970109153371</t>
  </si>
  <si>
    <t>左耀</t>
  </si>
  <si>
    <t>412931197810105538</t>
  </si>
  <si>
    <t>XE2022022210079</t>
  </si>
  <si>
    <t>41020120220059242</t>
  </si>
  <si>
    <t>2022-2-25</t>
  </si>
  <si>
    <t>2023-2-24</t>
  </si>
  <si>
    <t>6228490970011897214</t>
  </si>
  <si>
    <t>付电党</t>
  </si>
  <si>
    <t>411329196611025519</t>
  </si>
  <si>
    <t>XE2022022310180</t>
  </si>
  <si>
    <t>41020120220062944</t>
  </si>
  <si>
    <t>金银花种植</t>
  </si>
  <si>
    <t>2022-2-28</t>
  </si>
  <si>
    <t>2023-2-27</t>
  </si>
  <si>
    <t>2023-2-23</t>
  </si>
  <si>
    <t xml:space="preserve">6228410973007706164
</t>
  </si>
  <si>
    <t>刘新红</t>
  </si>
  <si>
    <t>411328197704142771</t>
  </si>
  <si>
    <t>XE2022022310188</t>
  </si>
  <si>
    <t>41020120220059067</t>
  </si>
  <si>
    <t>木制板材加工购销</t>
  </si>
  <si>
    <t>2023-2-20</t>
  </si>
  <si>
    <t>6228480979504022174</t>
  </si>
  <si>
    <t>许峰</t>
  </si>
  <si>
    <t>412931197908047778</t>
  </si>
  <si>
    <t>XE2022030810128</t>
  </si>
  <si>
    <t>41020120220079958</t>
  </si>
  <si>
    <t>2022-3-10</t>
  </si>
  <si>
    <t>2023-3-9</t>
  </si>
  <si>
    <t>2023-3-7</t>
  </si>
  <si>
    <t xml:space="preserve">6228410973008622568
</t>
  </si>
  <si>
    <t>刘强</t>
  </si>
  <si>
    <t>411328198011177191</t>
  </si>
  <si>
    <t>XE2022032110162</t>
  </si>
  <si>
    <t>41020120220162696</t>
  </si>
  <si>
    <t>2022-6-8</t>
  </si>
  <si>
    <t>2023-6-6</t>
  </si>
  <si>
    <t>2023-5-31</t>
  </si>
  <si>
    <t>6228410973007710760</t>
  </si>
  <si>
    <t>李会雷</t>
  </si>
  <si>
    <t>412931197510010676</t>
  </si>
  <si>
    <t>XE2022032410009</t>
  </si>
  <si>
    <t>41020120220102595</t>
  </si>
  <si>
    <t>购农机</t>
  </si>
  <si>
    <t>2022-3-24</t>
  </si>
  <si>
    <t>2023-3-23</t>
  </si>
  <si>
    <t>6228410970027543619</t>
  </si>
  <si>
    <t>程宇</t>
  </si>
  <si>
    <t>411328198303115515</t>
  </si>
  <si>
    <t>XE2022032110085</t>
  </si>
  <si>
    <t>41020120220130835</t>
  </si>
  <si>
    <t>2022-4-25</t>
  </si>
  <si>
    <t>2023-4-24</t>
  </si>
  <si>
    <t>2022-11-21</t>
  </si>
  <si>
    <t xml:space="preserve">6228480979206557675
</t>
  </si>
  <si>
    <t>张俊鹏</t>
  </si>
  <si>
    <t>411328198505151370</t>
  </si>
  <si>
    <t>XE2022032110141</t>
  </si>
  <si>
    <t>41020120220122203</t>
  </si>
  <si>
    <t>2023-4-12</t>
  </si>
  <si>
    <t>2023-4-4</t>
  </si>
  <si>
    <t>6230520970113749271</t>
  </si>
  <si>
    <t>周遂占</t>
  </si>
  <si>
    <t>412931197102266170</t>
  </si>
  <si>
    <t>XE2022032110165</t>
  </si>
  <si>
    <t>41020120220109772</t>
  </si>
  <si>
    <t>2022-3-29</t>
  </si>
  <si>
    <t>2023-3-27</t>
  </si>
  <si>
    <t>2023-3-22</t>
  </si>
  <si>
    <t>6228450978059396278</t>
  </si>
  <si>
    <t>田喜红</t>
  </si>
  <si>
    <t>412931197312204090</t>
  </si>
  <si>
    <t>XE2022032410332</t>
  </si>
  <si>
    <t>41020120220105432</t>
  </si>
  <si>
    <t>2022-3-27</t>
  </si>
  <si>
    <t>2023-3-25</t>
  </si>
  <si>
    <t xml:space="preserve">6213360979913294478
</t>
  </si>
  <si>
    <t>时俭停</t>
  </si>
  <si>
    <t>412931196511057770</t>
  </si>
  <si>
    <t>XE2022032410554</t>
  </si>
  <si>
    <t>41020120220103510</t>
  </si>
  <si>
    <t>2022-3-25</t>
  </si>
  <si>
    <t>2023-3-21</t>
  </si>
  <si>
    <t>6230520970071692372</t>
  </si>
  <si>
    <t>赵军敏</t>
  </si>
  <si>
    <t>412931196506077785</t>
  </si>
  <si>
    <t>XE2022032510424</t>
  </si>
  <si>
    <t>41020120220107164</t>
  </si>
  <si>
    <t>2022-3-28</t>
  </si>
  <si>
    <t>2023-3-26</t>
  </si>
  <si>
    <t>6230520970057663678</t>
  </si>
  <si>
    <t>杨永良</t>
  </si>
  <si>
    <t>412931197412131394</t>
  </si>
  <si>
    <t>XE2022032510425</t>
  </si>
  <si>
    <t>41020120220107450</t>
  </si>
  <si>
    <t>中药材种植</t>
  </si>
  <si>
    <t>2023-3-5</t>
  </si>
  <si>
    <t>6228480979463032776</t>
  </si>
  <si>
    <t>陈俊楠</t>
  </si>
  <si>
    <t>411329199203252134</t>
  </si>
  <si>
    <t>XE2022032710049</t>
  </si>
  <si>
    <t>41020120220112379</t>
  </si>
  <si>
    <t>2022-3-30</t>
  </si>
  <si>
    <t>2023-3-28</t>
  </si>
  <si>
    <t>2023-3-2</t>
  </si>
  <si>
    <t>6228450978081328679</t>
  </si>
  <si>
    <t>陈胜富</t>
  </si>
  <si>
    <t>412931196507297798</t>
  </si>
  <si>
    <t>XE2022032710051</t>
  </si>
  <si>
    <t>41020120220107122</t>
  </si>
  <si>
    <t>2023-3-10</t>
  </si>
  <si>
    <t>6228480978049756676</t>
  </si>
  <si>
    <t>贺荣波</t>
  </si>
  <si>
    <t>412931196706123379</t>
  </si>
  <si>
    <t>XE2022033010151</t>
  </si>
  <si>
    <t>41020120220114446</t>
  </si>
  <si>
    <t>2023-3-29</t>
  </si>
  <si>
    <t>2022-9-26</t>
  </si>
  <si>
    <t>6228480979206486677</t>
  </si>
  <si>
    <t>归有俊</t>
  </si>
  <si>
    <t>412931196707202773</t>
  </si>
  <si>
    <t>XE2022033010176</t>
  </si>
  <si>
    <t>41020120220114324</t>
  </si>
  <si>
    <t>6228450978081354071</t>
  </si>
  <si>
    <t>赵显周</t>
  </si>
  <si>
    <t>412931197011261331</t>
  </si>
  <si>
    <t>XE2022033010226</t>
  </si>
  <si>
    <t>41020120220114796</t>
  </si>
  <si>
    <t>2022-3-31</t>
  </si>
  <si>
    <t>2023-3-17</t>
  </si>
  <si>
    <t>6230520970115442677</t>
  </si>
  <si>
    <t>郭占兵</t>
  </si>
  <si>
    <t>41293119731227681X</t>
  </si>
  <si>
    <t>XE2022033010224</t>
  </si>
  <si>
    <t>41020120220115283</t>
  </si>
  <si>
    <t>2023-3-30</t>
  </si>
  <si>
    <t>2023-3-4</t>
  </si>
  <si>
    <t>6213360979913549079</t>
  </si>
  <si>
    <t>石红星</t>
  </si>
  <si>
    <t>412931196909075530</t>
  </si>
  <si>
    <t>XE2022033110059</t>
  </si>
  <si>
    <t>41020120220115634</t>
  </si>
  <si>
    <t>2022-12-23</t>
  </si>
  <si>
    <t>6230520970112628179</t>
  </si>
  <si>
    <t>台岩丽</t>
  </si>
  <si>
    <t>411328198101026178</t>
  </si>
  <si>
    <t>XE2022033110058</t>
  </si>
  <si>
    <t>41020120220115493</t>
  </si>
  <si>
    <t>2023-2-15</t>
  </si>
  <si>
    <t>6228480979518140178</t>
  </si>
  <si>
    <t>林文科</t>
  </si>
  <si>
    <t>412931197505180670</t>
  </si>
  <si>
    <t>XE2022062110289</t>
  </si>
  <si>
    <t>41020120220184205</t>
  </si>
  <si>
    <t>生猪养殖</t>
  </si>
  <si>
    <t>2022-6-27</t>
  </si>
  <si>
    <t>2023-6-26</t>
  </si>
  <si>
    <t>2023-6-21</t>
  </si>
  <si>
    <t>6213360979983571474</t>
  </si>
  <si>
    <t>张宇</t>
  </si>
  <si>
    <t>412931197209180027</t>
  </si>
  <si>
    <t>XE2022041610003</t>
  </si>
  <si>
    <t>41020120220131981</t>
  </si>
  <si>
    <t>牛羊肉加工</t>
  </si>
  <si>
    <t>2022-4-26</t>
  </si>
  <si>
    <t>2023-4-25</t>
  </si>
  <si>
    <t>2023-4-20</t>
  </si>
  <si>
    <t>6213360979982197073</t>
  </si>
  <si>
    <t>杜玉周</t>
  </si>
  <si>
    <t>412931197308095514</t>
  </si>
  <si>
    <t>XE2022042210012</t>
  </si>
  <si>
    <t>41020120220129318</t>
  </si>
  <si>
    <t>鸡的养殖</t>
  </si>
  <si>
    <t>2023-4-21</t>
  </si>
  <si>
    <t>2023-4-17</t>
  </si>
  <si>
    <t>6228410970027556611</t>
  </si>
  <si>
    <t>郭淑英</t>
  </si>
  <si>
    <t>412931197309175524</t>
  </si>
  <si>
    <t>XE2022042210018</t>
  </si>
  <si>
    <t>41020120220129094</t>
  </si>
  <si>
    <t>鸡蛋销售</t>
  </si>
  <si>
    <t>2022-4-23</t>
  </si>
  <si>
    <t>6228480979387171775</t>
  </si>
  <si>
    <t>夏全强</t>
  </si>
  <si>
    <t>412931197303241375</t>
  </si>
  <si>
    <t>XE2022042210021</t>
  </si>
  <si>
    <t>41020120220129160</t>
  </si>
  <si>
    <t xml:space="preserve">6230520970116278179
</t>
  </si>
  <si>
    <t>吴英勇</t>
  </si>
  <si>
    <t>412931196909106798</t>
  </si>
  <si>
    <t>XE2022050710015</t>
  </si>
  <si>
    <t>41020120220138623</t>
  </si>
  <si>
    <t>木材加工</t>
  </si>
  <si>
    <t>2022-5-11</t>
  </si>
  <si>
    <t>2023-5-9</t>
  </si>
  <si>
    <t>2023-5-5</t>
  </si>
  <si>
    <t>6230520970009440878</t>
  </si>
  <si>
    <t>乔吉顺</t>
  </si>
  <si>
    <t>412931196605040056</t>
  </si>
  <si>
    <t>XE2022050710067</t>
  </si>
  <si>
    <t>41020120220137983</t>
  </si>
  <si>
    <t>2022-5-10</t>
  </si>
  <si>
    <t>2023-5-8</t>
  </si>
  <si>
    <t>6228480978187890774</t>
  </si>
  <si>
    <t>齐公会</t>
  </si>
  <si>
    <t>412931197308116178</t>
  </si>
  <si>
    <t>XE2022051110094</t>
  </si>
  <si>
    <t>41020120220148574</t>
  </si>
  <si>
    <t>面粉加工</t>
  </si>
  <si>
    <t>2022-5-25</t>
  </si>
  <si>
    <t>2023-5-23</t>
  </si>
  <si>
    <t>2023-3-11</t>
  </si>
  <si>
    <t xml:space="preserve">6228480971243592716
</t>
  </si>
  <si>
    <t>齐秀功</t>
  </si>
  <si>
    <t>412931196702205019</t>
  </si>
  <si>
    <t>XE2022051110114</t>
  </si>
  <si>
    <t>41020120220148347</t>
  </si>
  <si>
    <t>2023-1-12</t>
  </si>
  <si>
    <t>6228450978082892871</t>
  </si>
  <si>
    <t>吴俊霞</t>
  </si>
  <si>
    <t>411328196304046217</t>
  </si>
  <si>
    <t>XE2022051210300</t>
  </si>
  <si>
    <t>41020120220140978</t>
  </si>
  <si>
    <t>2022-5-19</t>
  </si>
  <si>
    <t>2023-5-12</t>
  </si>
  <si>
    <t>2023-4-2</t>
  </si>
  <si>
    <t>6213360979983506876</t>
  </si>
  <si>
    <t>孙荣杰</t>
  </si>
  <si>
    <t>41293119661015551X</t>
  </si>
  <si>
    <t>HY2022051310116</t>
  </si>
  <si>
    <t>41020120220148927</t>
  </si>
  <si>
    <t>小麦收购</t>
  </si>
  <si>
    <t>2022-5-24</t>
  </si>
  <si>
    <t>2023-4-1</t>
  </si>
  <si>
    <t>6228450970030746119</t>
  </si>
  <si>
    <t>周云建</t>
  </si>
  <si>
    <t>412931197407245557</t>
  </si>
  <si>
    <t>XE2022051310117</t>
  </si>
  <si>
    <t>41020120220143733</t>
  </si>
  <si>
    <t>2023-5-17</t>
  </si>
  <si>
    <t>6228480979048001874</t>
  </si>
  <si>
    <t>肖玲</t>
  </si>
  <si>
    <t>41293119770630617X</t>
  </si>
  <si>
    <t>HY2022051610201</t>
  </si>
  <si>
    <t>41020120220147330</t>
  </si>
  <si>
    <t>2023-5-22</t>
  </si>
  <si>
    <t>6228480978149854678</t>
  </si>
  <si>
    <t>张清华</t>
  </si>
  <si>
    <t>412931197306030733</t>
  </si>
  <si>
    <t>HY2022051610208</t>
  </si>
  <si>
    <t>41020120220144182</t>
  </si>
  <si>
    <t>2022-5-20</t>
  </si>
  <si>
    <t>2022-10-27</t>
  </si>
  <si>
    <t>6228480979240251178</t>
  </si>
  <si>
    <t>宋相焕</t>
  </si>
  <si>
    <t>412931196810056217</t>
  </si>
  <si>
    <t>HY2022051910070</t>
  </si>
  <si>
    <t>41020120220160965</t>
  </si>
  <si>
    <t>小麦购销</t>
  </si>
  <si>
    <t>2022-6-6</t>
  </si>
  <si>
    <t>2023-6-5</t>
  </si>
  <si>
    <t>6228450978080124277</t>
  </si>
  <si>
    <t>庞冲</t>
  </si>
  <si>
    <t>41132819861026553X</t>
  </si>
  <si>
    <t>HY2022051910075</t>
  </si>
  <si>
    <t>41020120220148874</t>
  </si>
  <si>
    <t>2022-11-22</t>
  </si>
  <si>
    <t>6228480979240344775</t>
  </si>
  <si>
    <t>白洪安</t>
  </si>
  <si>
    <t>411328198003230714</t>
  </si>
  <si>
    <t>XE2022051910169</t>
  </si>
  <si>
    <t>41020120220149122</t>
  </si>
  <si>
    <t>肉羊养殖</t>
  </si>
  <si>
    <t>2023-4-18</t>
  </si>
  <si>
    <t>6230520970116248875</t>
  </si>
  <si>
    <t>张玉龙</t>
  </si>
  <si>
    <t>412931196611130699</t>
  </si>
  <si>
    <t>XE2022051910177</t>
  </si>
  <si>
    <t>41020120220149016</t>
  </si>
  <si>
    <t>草料加工</t>
  </si>
  <si>
    <t>6228450978046325273</t>
  </si>
  <si>
    <t>史政记</t>
  </si>
  <si>
    <t>411328198009142811</t>
  </si>
  <si>
    <t>XE2022052010034</t>
  </si>
  <si>
    <t>41020120220152895</t>
  </si>
  <si>
    <t>2022-5-30</t>
  </si>
  <si>
    <t>2023-5-26</t>
  </si>
  <si>
    <t xml:space="preserve">6228450978046359678
</t>
  </si>
  <si>
    <t>杨炳勤</t>
  </si>
  <si>
    <t>412931196701165510</t>
  </si>
  <si>
    <t>XE2022052310083</t>
  </si>
  <si>
    <t>41020120220154738</t>
  </si>
  <si>
    <t>花生加工</t>
  </si>
  <si>
    <t>2022-5-31</t>
  </si>
  <si>
    <t>2023-5-29</t>
  </si>
  <si>
    <t>2022-12-14</t>
  </si>
  <si>
    <t>6228450978080126876</t>
  </si>
  <si>
    <t>刘朋</t>
  </si>
  <si>
    <t>41293119700626559X</t>
  </si>
  <si>
    <t>HY2022052310131</t>
  </si>
  <si>
    <t>41020120220181807</t>
  </si>
  <si>
    <t>2023-6-23</t>
  </si>
  <si>
    <t>6230520970002361675</t>
  </si>
  <si>
    <t>高振宽</t>
  </si>
  <si>
    <t>412931197111236774</t>
  </si>
  <si>
    <t>XE2022052710509</t>
  </si>
  <si>
    <t>41020120220158212</t>
  </si>
  <si>
    <t>6230520970102657675</t>
  </si>
  <si>
    <t>任国娜</t>
  </si>
  <si>
    <t>412931197804153402</t>
  </si>
  <si>
    <t>HY2022052710514</t>
  </si>
  <si>
    <t>41020120220157261</t>
  </si>
  <si>
    <t>2022-6-1</t>
  </si>
  <si>
    <t>2023-5-30</t>
  </si>
  <si>
    <t>6228480978672070775</t>
  </si>
  <si>
    <t>王克丽</t>
  </si>
  <si>
    <t>412931197406200744</t>
  </si>
  <si>
    <t>HY2022052710515</t>
  </si>
  <si>
    <t>41020120220165635</t>
  </si>
  <si>
    <t>粮食收购</t>
  </si>
  <si>
    <t>2022-6-10</t>
  </si>
  <si>
    <t>2023-6-9</t>
  </si>
  <si>
    <t xml:space="preserve">6228480978224876877
</t>
  </si>
  <si>
    <t>邹俊朋</t>
  </si>
  <si>
    <t>411328199203135556</t>
  </si>
  <si>
    <t>HY2022052910077</t>
  </si>
  <si>
    <t>41020120220156503</t>
  </si>
  <si>
    <t>6228410973004144666</t>
  </si>
  <si>
    <t>王鹏涛</t>
  </si>
  <si>
    <t>411328198011061375</t>
  </si>
  <si>
    <t>XE2022052910079</t>
  </si>
  <si>
    <t>41020120220155556</t>
  </si>
  <si>
    <t>2023-5-25</t>
  </si>
  <si>
    <t>6230520970088517877</t>
  </si>
  <si>
    <t>柳沛</t>
  </si>
  <si>
    <t>411328198409262118</t>
  </si>
  <si>
    <t>HY2022053010013</t>
  </si>
  <si>
    <t>41020120220160937</t>
  </si>
  <si>
    <t xml:space="preserve">6228480972166143719
</t>
  </si>
  <si>
    <t>刘群会</t>
  </si>
  <si>
    <t>412931197006180078</t>
  </si>
  <si>
    <t>XE2022053010216</t>
  </si>
  <si>
    <t>41020120220165822</t>
  </si>
  <si>
    <t xml:space="preserve">6228480978299931078
</t>
  </si>
  <si>
    <t>赵国春</t>
  </si>
  <si>
    <t>412931196312220037</t>
  </si>
  <si>
    <t>XE2022053110147</t>
  </si>
  <si>
    <t>41020120220162179</t>
  </si>
  <si>
    <t>地膜、灌溉水龙带批发</t>
  </si>
  <si>
    <t>2022-6-7</t>
  </si>
  <si>
    <t xml:space="preserve">6230520970016647473
</t>
  </si>
  <si>
    <t>魏秀谦</t>
  </si>
  <si>
    <t>412931196612205031</t>
  </si>
  <si>
    <t>XE2022053110276</t>
  </si>
  <si>
    <t>41020120220173605</t>
  </si>
  <si>
    <t>2022-6-19</t>
  </si>
  <si>
    <t>2023-6-16</t>
  </si>
  <si>
    <t>2022-12-2</t>
  </si>
  <si>
    <t>6228450978080133971</t>
  </si>
  <si>
    <t>丁建伟</t>
  </si>
  <si>
    <t>412931197208240737</t>
  </si>
  <si>
    <t>HY2022060110244</t>
  </si>
  <si>
    <t>41020120220159238</t>
  </si>
  <si>
    <t>2022-6-2</t>
  </si>
  <si>
    <t>2023-6-1</t>
  </si>
  <si>
    <t>6228460970005368319</t>
  </si>
  <si>
    <t>孙从丙</t>
  </si>
  <si>
    <t>412931197109204052</t>
  </si>
  <si>
    <t>XE2022060610185</t>
  </si>
  <si>
    <t>41020120220164461</t>
  </si>
  <si>
    <t>养鹅</t>
  </si>
  <si>
    <t>2022-6-9</t>
  </si>
  <si>
    <t>2023-6-8</t>
  </si>
  <si>
    <t xml:space="preserve">6230520970119125872
</t>
  </si>
  <si>
    <t>刘新汉</t>
  </si>
  <si>
    <t>412931196202064053</t>
  </si>
  <si>
    <t>XE2022060910008</t>
  </si>
  <si>
    <t>41020120220164830</t>
  </si>
  <si>
    <t>养牛</t>
  </si>
  <si>
    <t>2023-4-19</t>
  </si>
  <si>
    <t>6213360979983198179</t>
  </si>
  <si>
    <t>高定巧</t>
  </si>
  <si>
    <t>412931197306207818</t>
  </si>
  <si>
    <t>XE2022060910013</t>
  </si>
  <si>
    <t>41020120220165933</t>
  </si>
  <si>
    <t>2023-6-4</t>
  </si>
  <si>
    <t xml:space="preserve">6228480979557690679
</t>
  </si>
  <si>
    <t>卢亚松</t>
  </si>
  <si>
    <t>411328199012107253</t>
  </si>
  <si>
    <t>XE2022061010129</t>
  </si>
  <si>
    <t>41020120220166053</t>
  </si>
  <si>
    <t>瓜果种植</t>
  </si>
  <si>
    <t>2023-6-7</t>
  </si>
  <si>
    <t>6230520970009333974</t>
  </si>
  <si>
    <t>田西年</t>
  </si>
  <si>
    <t>412931196502025013</t>
  </si>
  <si>
    <t>HY2022061010199</t>
  </si>
  <si>
    <t>41020120220167760</t>
  </si>
  <si>
    <t>2022-6-13</t>
  </si>
  <si>
    <t>2023-6-12</t>
  </si>
  <si>
    <t>6228450978018367378</t>
  </si>
  <si>
    <t>刘伟</t>
  </si>
  <si>
    <t>412931196405250673</t>
  </si>
  <si>
    <t>XE2022061310021</t>
  </si>
  <si>
    <t>41020120220179081</t>
  </si>
  <si>
    <t>2022-6-22</t>
  </si>
  <si>
    <t>2023-6-19</t>
  </si>
  <si>
    <t>6213360979914240272</t>
  </si>
  <si>
    <t>孙锁友</t>
  </si>
  <si>
    <t>412931196510113996</t>
  </si>
  <si>
    <t>XE2022061310035</t>
  </si>
  <si>
    <t>41020120220175403</t>
  </si>
  <si>
    <t>2022-6-20</t>
  </si>
  <si>
    <t>2023-6-18</t>
  </si>
  <si>
    <t>6230520970119121574</t>
  </si>
  <si>
    <t>夏同宇</t>
  </si>
  <si>
    <t>411328198109011333</t>
  </si>
  <si>
    <t>XE2022061410085</t>
  </si>
  <si>
    <t>41020120220181916</t>
  </si>
  <si>
    <t>养羊</t>
  </si>
  <si>
    <t>2022-6-25</t>
  </si>
  <si>
    <t>6230520970061333078</t>
  </si>
  <si>
    <t>汤小改</t>
  </si>
  <si>
    <t>412931197410170103</t>
  </si>
  <si>
    <t>XE2022061410263</t>
  </si>
  <si>
    <t>41020120220173455</t>
  </si>
  <si>
    <t>水果购销</t>
  </si>
  <si>
    <t>2022-6-17</t>
  </si>
  <si>
    <t>2023-5-15</t>
  </si>
  <si>
    <t>6230520970115444574</t>
  </si>
  <si>
    <t>董娟</t>
  </si>
  <si>
    <t>411323198408285025</t>
  </si>
  <si>
    <t>HB2022061410280</t>
  </si>
  <si>
    <t>41020120220173312</t>
  </si>
  <si>
    <t xml:space="preserve">6230520970101973271
</t>
  </si>
  <si>
    <t>李伟会</t>
  </si>
  <si>
    <t>412931197601077200</t>
  </si>
  <si>
    <t>XE2022061510014</t>
  </si>
  <si>
    <t>41020120220176604</t>
  </si>
  <si>
    <t>养鸭</t>
  </si>
  <si>
    <t>2022-6-21</t>
  </si>
  <si>
    <t>2023-4-23</t>
  </si>
  <si>
    <t xml:space="preserve">6230520970119738674
</t>
  </si>
  <si>
    <t>杨中显</t>
  </si>
  <si>
    <t>411328198405033975</t>
  </si>
  <si>
    <t>XE2022061510187</t>
  </si>
  <si>
    <t>41020120220177854</t>
  </si>
  <si>
    <t>2023-6-20</t>
  </si>
  <si>
    <t>2023-6-14</t>
  </si>
  <si>
    <t>6230520970119383174</t>
  </si>
  <si>
    <t>樊向东</t>
  </si>
  <si>
    <t>41293119761019461X</t>
  </si>
  <si>
    <t>HY2022062010020</t>
  </si>
  <si>
    <t>41020120220178710</t>
  </si>
  <si>
    <t>6230520970072324272</t>
  </si>
  <si>
    <t>胡克延</t>
  </si>
  <si>
    <t>412931197906200679</t>
  </si>
  <si>
    <t>XE2022062110219</t>
  </si>
  <si>
    <t>41020120220243972</t>
  </si>
  <si>
    <t>2022-9-7</t>
  </si>
  <si>
    <t>2023-9-5</t>
  </si>
  <si>
    <t>2023-8-8</t>
  </si>
  <si>
    <t>6228480979497888177</t>
  </si>
  <si>
    <t>蒋华</t>
  </si>
  <si>
    <t>412931197210183962</t>
  </si>
  <si>
    <t>HY2022062110221</t>
  </si>
  <si>
    <t>41020120220184587</t>
  </si>
  <si>
    <t>6213360979914043577</t>
  </si>
  <si>
    <t>胡松云</t>
  </si>
  <si>
    <t>412931197404070691</t>
  </si>
  <si>
    <t>XE2022062110224</t>
  </si>
  <si>
    <t>41020120220178618</t>
  </si>
  <si>
    <t xml:space="preserve">6230520970119736777
</t>
  </si>
  <si>
    <t>张立肖</t>
  </si>
  <si>
    <t>412931196909296173</t>
  </si>
  <si>
    <t>XE2022062110225</t>
  </si>
  <si>
    <t>41020120220178949</t>
  </si>
  <si>
    <t>6230520970113757571</t>
  </si>
  <si>
    <t>魏秀豹</t>
  </si>
  <si>
    <t>412931196601225010</t>
  </si>
  <si>
    <t>XE2022062110226</t>
  </si>
  <si>
    <t>41020120220179220</t>
  </si>
  <si>
    <t>小麦种植</t>
  </si>
  <si>
    <t>6228490970011843911</t>
  </si>
  <si>
    <t>王国恩</t>
  </si>
  <si>
    <t>411328198010183397</t>
  </si>
  <si>
    <t>XE2022062310211</t>
  </si>
  <si>
    <t>41020120220184474</t>
  </si>
  <si>
    <t xml:space="preserve">6230520970119725077
</t>
  </si>
  <si>
    <t>李明</t>
  </si>
  <si>
    <t>411329198506215053</t>
  </si>
  <si>
    <t>HY2022062410008</t>
  </si>
  <si>
    <t>41020120220183946</t>
  </si>
  <si>
    <t>6228480979071665470</t>
  </si>
  <si>
    <t>杨德会</t>
  </si>
  <si>
    <t>411328198603130012</t>
  </si>
  <si>
    <t>XE2022062410089</t>
  </si>
  <si>
    <t>41020120220184052</t>
  </si>
  <si>
    <t xml:space="preserve">6228480979504379376
</t>
  </si>
  <si>
    <t>董强</t>
  </si>
  <si>
    <t>412931197910271349</t>
  </si>
  <si>
    <t>XE2022062710004</t>
  </si>
  <si>
    <t>41020120220184979</t>
  </si>
  <si>
    <t>2023-6-25</t>
  </si>
  <si>
    <t>6228410973007769568</t>
  </si>
  <si>
    <t>付建奇</t>
  </si>
  <si>
    <t>412931196803230678</t>
  </si>
  <si>
    <t>XE2022062910034</t>
  </si>
  <si>
    <t>41020120220192538</t>
  </si>
  <si>
    <t>2022-7-5</t>
  </si>
  <si>
    <t>2023-7-3</t>
  </si>
  <si>
    <t>2023-7-1</t>
  </si>
  <si>
    <t>6213360979914041076</t>
  </si>
  <si>
    <t>张中英</t>
  </si>
  <si>
    <t>412931196906012761</t>
  </si>
  <si>
    <t>XE2022062910080</t>
  </si>
  <si>
    <t>41020120220189672</t>
  </si>
  <si>
    <t>2022-6-30</t>
  </si>
  <si>
    <t>2023-6-29</t>
  </si>
  <si>
    <t>2023-4-6</t>
  </si>
  <si>
    <t>6230520970101913178</t>
  </si>
  <si>
    <t>金世良</t>
  </si>
  <si>
    <t>412931196408151355</t>
  </si>
  <si>
    <t>XE2022062910300</t>
  </si>
  <si>
    <t>41020120220194125</t>
  </si>
  <si>
    <t>2022-7-7</t>
  </si>
  <si>
    <t>2023-7-5</t>
  </si>
  <si>
    <t>2023-7-4</t>
  </si>
  <si>
    <t>6230520970009264773</t>
  </si>
  <si>
    <t>徐朋飞</t>
  </si>
  <si>
    <t>411328198708163398</t>
  </si>
  <si>
    <t>XE2022062910304</t>
  </si>
  <si>
    <t>41020120220204535</t>
  </si>
  <si>
    <t>2022-7-19</t>
  </si>
  <si>
    <t>2023-7-18</t>
  </si>
  <si>
    <t>2023-7-8</t>
  </si>
  <si>
    <t>6228490970011258110</t>
  </si>
  <si>
    <t>闫国华</t>
  </si>
  <si>
    <t>412931196612037795</t>
  </si>
  <si>
    <t>HB2022070610104</t>
  </si>
  <si>
    <t>41020120220204479</t>
  </si>
  <si>
    <t>2023-3-31</t>
  </si>
  <si>
    <t>6228490970011865518</t>
  </si>
  <si>
    <t>王国安</t>
  </si>
  <si>
    <t>412931196912223370</t>
  </si>
  <si>
    <t>HY2022062910315</t>
  </si>
  <si>
    <t>41020120220193827</t>
  </si>
  <si>
    <t>2022-7-6</t>
  </si>
  <si>
    <t>2023-7-2</t>
  </si>
  <si>
    <t>6230520970116208275</t>
  </si>
  <si>
    <t>王志春</t>
  </si>
  <si>
    <t>411328198812277176</t>
  </si>
  <si>
    <t>HB2022070610113</t>
  </si>
  <si>
    <t>41020120220199664</t>
  </si>
  <si>
    <t>2022-7-13</t>
  </si>
  <si>
    <t>2023-7-12</t>
  </si>
  <si>
    <t>2023-7-11</t>
  </si>
  <si>
    <t>6230520970119736470</t>
  </si>
  <si>
    <t>蒋新恒</t>
  </si>
  <si>
    <t>412931196904093975</t>
  </si>
  <si>
    <t>XE2022070610103</t>
  </si>
  <si>
    <t>41020120220205953</t>
  </si>
  <si>
    <t>2022-7-20</t>
  </si>
  <si>
    <t>2023-7-19</t>
  </si>
  <si>
    <t>6213360979914254570</t>
  </si>
  <si>
    <t>郭国清</t>
  </si>
  <si>
    <t>412931197602186812</t>
  </si>
  <si>
    <t>HY2022070610107</t>
  </si>
  <si>
    <t>41020120220198544</t>
  </si>
  <si>
    <t>2022-7-12</t>
  </si>
  <si>
    <t>6228480979206417078</t>
  </si>
  <si>
    <t>崔雪中</t>
  </si>
  <si>
    <t>412931196812156211</t>
  </si>
  <si>
    <t>XE2022070610110</t>
  </si>
  <si>
    <t>41020120220195300</t>
  </si>
  <si>
    <t>2023-7-6</t>
  </si>
  <si>
    <t>6213360979906111077</t>
  </si>
  <si>
    <t>田胜伟</t>
  </si>
  <si>
    <t>412931197608175014</t>
  </si>
  <si>
    <t>HY2022070710115</t>
  </si>
  <si>
    <t>41020120220196338</t>
  </si>
  <si>
    <t>2022-7-11</t>
  </si>
  <si>
    <t>2023-7-7</t>
  </si>
  <si>
    <t>6228450978080116778</t>
  </si>
  <si>
    <t>田华兰</t>
  </si>
  <si>
    <t>412931196212086766</t>
  </si>
  <si>
    <t>XE2022070710136</t>
  </si>
  <si>
    <t>41020120220205685</t>
  </si>
  <si>
    <t>中药材购销</t>
  </si>
  <si>
    <t>2022-7-21</t>
  </si>
  <si>
    <t>6230520970009311673</t>
  </si>
  <si>
    <t>乔培</t>
  </si>
  <si>
    <t>411328198206152170</t>
  </si>
  <si>
    <t>HY2022071110101</t>
  </si>
  <si>
    <t>41020120220198640</t>
  </si>
  <si>
    <t>6230520970097906475</t>
  </si>
  <si>
    <t>张宁</t>
  </si>
  <si>
    <t>411328198608110678</t>
  </si>
  <si>
    <t>XE2022071110403</t>
  </si>
  <si>
    <t>41020120220212490</t>
  </si>
  <si>
    <t>2022-7-28</t>
  </si>
  <si>
    <t>2023-7-26</t>
  </si>
  <si>
    <t>6228460978008523079</t>
  </si>
  <si>
    <t>乔静梅</t>
  </si>
  <si>
    <t>412931197209140084</t>
  </si>
  <si>
    <t>XE2022071310276</t>
  </si>
  <si>
    <t>41020120220210321</t>
  </si>
  <si>
    <t>2022-7-26</t>
  </si>
  <si>
    <t>2023-7-24</t>
  </si>
  <si>
    <t>6230520970071114278</t>
  </si>
  <si>
    <t>赵海涛</t>
  </si>
  <si>
    <t>41293119750212071X</t>
  </si>
  <si>
    <t>XE2022071310288</t>
  </si>
  <si>
    <t>41020120220210048</t>
  </si>
  <si>
    <t>2022-7-25</t>
  </si>
  <si>
    <t>2023-7-17</t>
  </si>
  <si>
    <t>6230520970121298170</t>
  </si>
  <si>
    <t>张冲</t>
  </si>
  <si>
    <t>411328199110096770</t>
  </si>
  <si>
    <t>XE2022071810106</t>
  </si>
  <si>
    <t>41020120220212519</t>
  </si>
  <si>
    <t>6213360979981049572</t>
  </si>
  <si>
    <t>412931197808200712</t>
  </si>
  <si>
    <t>XE2022071910090</t>
  </si>
  <si>
    <t>41020120220218633</t>
  </si>
  <si>
    <t>番茄酱、辣椒酱瓶装加工</t>
  </si>
  <si>
    <t>2022-8-4</t>
  </si>
  <si>
    <t>2023-8-3</t>
  </si>
  <si>
    <t>2023-5-19</t>
  </si>
  <si>
    <t xml:space="preserve">6230520970121516977
</t>
  </si>
  <si>
    <t>肖卫</t>
  </si>
  <si>
    <t>412931196807150421</t>
  </si>
  <si>
    <t>XE2022072910040</t>
  </si>
  <si>
    <t>41020120220222492</t>
  </si>
  <si>
    <t>2022-8-10</t>
  </si>
  <si>
    <t>6230520970122065479</t>
  </si>
  <si>
    <t>邹会春</t>
  </si>
  <si>
    <t>412931196703011371</t>
  </si>
  <si>
    <t>HB2022073110032</t>
  </si>
  <si>
    <t>41020120220222875</t>
  </si>
  <si>
    <t>2023-8-9</t>
  </si>
  <si>
    <t>2023-8-7</t>
  </si>
  <si>
    <t>6213360979982695472</t>
  </si>
  <si>
    <t>白华宾</t>
  </si>
  <si>
    <t>412931196608075537</t>
  </si>
  <si>
    <t>HB2022073110033</t>
  </si>
  <si>
    <t>41020120220227149</t>
  </si>
  <si>
    <t>2022-8-17</t>
  </si>
  <si>
    <t>2023-8-15</t>
  </si>
  <si>
    <t>6228490978003012676</t>
  </si>
  <si>
    <t>杜刚</t>
  </si>
  <si>
    <t>411328198303023418</t>
  </si>
  <si>
    <t>HB2022080710001</t>
  </si>
  <si>
    <t>41020120220222331</t>
  </si>
  <si>
    <t>6230520970121504775</t>
  </si>
  <si>
    <t>魏正许</t>
  </si>
  <si>
    <t>411328198607025017</t>
  </si>
  <si>
    <t>XE2022080110015</t>
  </si>
  <si>
    <t>41020120220219249</t>
  </si>
  <si>
    <t>养鸡</t>
  </si>
  <si>
    <t>2022-8-8</t>
  </si>
  <si>
    <t>6228450978080115275</t>
  </si>
  <si>
    <t>胡雪云</t>
  </si>
  <si>
    <t>412931197809120693</t>
  </si>
  <si>
    <t>HB2022080110149</t>
  </si>
  <si>
    <t>41020120220218668</t>
  </si>
  <si>
    <t>2023-8-1</t>
  </si>
  <si>
    <t>6213360979914048774</t>
  </si>
  <si>
    <t>杨炳群</t>
  </si>
  <si>
    <t>412931196504025535</t>
  </si>
  <si>
    <t>HB2022080310081</t>
  </si>
  <si>
    <t>41020120220222540</t>
  </si>
  <si>
    <t>2023-7-23</t>
  </si>
  <si>
    <t>6228450978080151775</t>
  </si>
  <si>
    <t>姚占好</t>
  </si>
  <si>
    <t>412931196910110671</t>
  </si>
  <si>
    <t>HB2022080310003</t>
  </si>
  <si>
    <t>41020120220222914</t>
  </si>
  <si>
    <t>6228480979504573473</t>
  </si>
  <si>
    <t>王帅</t>
  </si>
  <si>
    <t>411328198309127816</t>
  </si>
  <si>
    <t>XE2022080310024</t>
  </si>
  <si>
    <t>41020120220219675</t>
  </si>
  <si>
    <t>2023-8-4</t>
  </si>
  <si>
    <t>6230520970088507977</t>
  </si>
  <si>
    <t>王国彬</t>
  </si>
  <si>
    <t>412931196906130717</t>
  </si>
  <si>
    <t>HB2022080310050</t>
  </si>
  <si>
    <t>41020120220268266</t>
  </si>
  <si>
    <t>2022-10-9</t>
  </si>
  <si>
    <t>2023-9-29</t>
  </si>
  <si>
    <t>2023-9-20</t>
  </si>
  <si>
    <t xml:space="preserve">6228450978030785078
</t>
  </si>
  <si>
    <t>聂子绪</t>
  </si>
  <si>
    <t>412931196806283433</t>
  </si>
  <si>
    <t>HB2022080810001</t>
  </si>
  <si>
    <t>41020120220221735</t>
  </si>
  <si>
    <t>2022-8-9</t>
  </si>
  <si>
    <t>2023-4-26</t>
  </si>
  <si>
    <t xml:space="preserve">6228450978059394976
</t>
  </si>
  <si>
    <t>韩爽</t>
  </si>
  <si>
    <t>411328198507063390</t>
  </si>
  <si>
    <t>HB2022080710002</t>
  </si>
  <si>
    <t>41020120220228925</t>
  </si>
  <si>
    <t>2022-8-18</t>
  </si>
  <si>
    <t>2023-8-17</t>
  </si>
  <si>
    <t>6230520970094667575</t>
  </si>
  <si>
    <t>李海枝</t>
  </si>
  <si>
    <t>412931197311027205</t>
  </si>
  <si>
    <t>HB2022080710003</t>
  </si>
  <si>
    <t>41020120220228765</t>
  </si>
  <si>
    <t>2023-8-10</t>
  </si>
  <si>
    <t>6228450970030798813</t>
  </si>
  <si>
    <t>于红波</t>
  </si>
  <si>
    <t>411328198304114653</t>
  </si>
  <si>
    <t>XE2022080810012</t>
  </si>
  <si>
    <t>41020120220250052</t>
  </si>
  <si>
    <t>猕猴养殖</t>
  </si>
  <si>
    <t>2022-9-15</t>
  </si>
  <si>
    <t>2023-9-13</t>
  </si>
  <si>
    <t>2023-9-11</t>
  </si>
  <si>
    <t>6230520970116315070</t>
  </si>
  <si>
    <t>赵国新</t>
  </si>
  <si>
    <t>412931197904260694</t>
  </si>
  <si>
    <t>XE2022080810201</t>
  </si>
  <si>
    <t>41020120220222090</t>
  </si>
  <si>
    <t>饲料购销</t>
  </si>
  <si>
    <t>2023-8-5</t>
  </si>
  <si>
    <t>6228480979558361270</t>
  </si>
  <si>
    <t>樊金聚</t>
  </si>
  <si>
    <t>412931197110284694</t>
  </si>
  <si>
    <t>HB2022080810254</t>
  </si>
  <si>
    <t>41020120220222226</t>
  </si>
  <si>
    <t>2023-7-20</t>
  </si>
  <si>
    <t>6228480979497613377</t>
  </si>
  <si>
    <t>蔚汉红</t>
  </si>
  <si>
    <t>412931197608181318</t>
  </si>
  <si>
    <t>XE2022080810208</t>
  </si>
  <si>
    <t>41020120220303198</t>
  </si>
  <si>
    <t>草料购销</t>
  </si>
  <si>
    <t>2022-12-12</t>
  </si>
  <si>
    <t>2023-12-11</t>
  </si>
  <si>
    <t xml:space="preserve">6213360979982696173
</t>
  </si>
  <si>
    <t>归光辉</t>
  </si>
  <si>
    <t>412931196505072771</t>
  </si>
  <si>
    <t>HB2022081510006</t>
  </si>
  <si>
    <t>41020120220227177</t>
  </si>
  <si>
    <t>2022-8-16</t>
  </si>
  <si>
    <t>2023-8-14</t>
  </si>
  <si>
    <t>6230520970099147672</t>
  </si>
  <si>
    <t>刘姣云</t>
  </si>
  <si>
    <t>412931196912065069</t>
  </si>
  <si>
    <t>HB2022081510288</t>
  </si>
  <si>
    <t>41020120220227281</t>
  </si>
  <si>
    <t>6228450970008011710</t>
  </si>
  <si>
    <t>朱云祥</t>
  </si>
  <si>
    <t>412931196911203378</t>
  </si>
  <si>
    <t>HB2022081710403</t>
  </si>
  <si>
    <t>41020120220231818</t>
  </si>
  <si>
    <t>2022-8-22</t>
  </si>
  <si>
    <t>2023-8-21</t>
  </si>
  <si>
    <t>6228490970011258011</t>
  </si>
  <si>
    <t>赵海珍</t>
  </si>
  <si>
    <t>412931197905066180</t>
  </si>
  <si>
    <t>XE2022081710269</t>
  </si>
  <si>
    <t>41020120220229168</t>
  </si>
  <si>
    <t>水果种植</t>
  </si>
  <si>
    <t>2023-8-16</t>
  </si>
  <si>
    <t>6228480979550107671</t>
  </si>
  <si>
    <t>马群端</t>
  </si>
  <si>
    <t>412931197212224633</t>
  </si>
  <si>
    <t>XE2022082210097</t>
  </si>
  <si>
    <t>41020120220238826</t>
  </si>
  <si>
    <t>2022-8-30</t>
  </si>
  <si>
    <t>2023-8-29</t>
  </si>
  <si>
    <t xml:space="preserve">6228450978018325871
</t>
  </si>
  <si>
    <t>钱柯</t>
  </si>
  <si>
    <t>411328199011105555</t>
  </si>
  <si>
    <t>HB2022082310043</t>
  </si>
  <si>
    <t>41020120220233432</t>
  </si>
  <si>
    <t>2022-8-24</t>
  </si>
  <si>
    <t>2023-8-23</t>
  </si>
  <si>
    <t>6228480979560153574</t>
  </si>
  <si>
    <t>张小霞</t>
  </si>
  <si>
    <t>411328198104206764</t>
  </si>
  <si>
    <t>HB2022090310039</t>
  </si>
  <si>
    <t>41020120220246007</t>
  </si>
  <si>
    <t>2022-9-8</t>
  </si>
  <si>
    <t>2023-9-7</t>
  </si>
  <si>
    <t>2023-9-6</t>
  </si>
  <si>
    <t xml:space="preserve">6230520970100548272
</t>
  </si>
  <si>
    <t>柳世忠</t>
  </si>
  <si>
    <t>41293119690713009X</t>
  </si>
  <si>
    <t>HB2022090310041</t>
  </si>
  <si>
    <t>41020120220244812</t>
  </si>
  <si>
    <t>2023-9-1</t>
  </si>
  <si>
    <t>6228450970013489117</t>
  </si>
  <si>
    <t>张亚丽</t>
  </si>
  <si>
    <t>41132819851229138X</t>
  </si>
  <si>
    <t>HB2022090310042</t>
  </si>
  <si>
    <t>41020120220244419</t>
  </si>
  <si>
    <t>6230520970101253070</t>
  </si>
  <si>
    <t>郭义巧</t>
  </si>
  <si>
    <t>412931197002065048</t>
  </si>
  <si>
    <t>HB2022090310043</t>
  </si>
  <si>
    <t>41020120220250273</t>
  </si>
  <si>
    <t>6230520970101689778</t>
  </si>
  <si>
    <t>刘跃先</t>
  </si>
  <si>
    <t>412931196202244038</t>
  </si>
  <si>
    <t>XE2022090610018</t>
  </si>
  <si>
    <t>41020120220244848</t>
  </si>
  <si>
    <t>农产品加工</t>
  </si>
  <si>
    <t>2022-9-9</t>
  </si>
  <si>
    <t>2023-8-25</t>
  </si>
  <si>
    <t xml:space="preserve">6213360979982697478
</t>
  </si>
  <si>
    <t>曹颂立</t>
  </si>
  <si>
    <t>411328198612050719</t>
  </si>
  <si>
    <t>XE2022090610043</t>
  </si>
  <si>
    <t>41020120220248567</t>
  </si>
  <si>
    <t>2022-9-13</t>
  </si>
  <si>
    <t>2023-9-12</t>
  </si>
  <si>
    <t>6228480979550080977</t>
  </si>
  <si>
    <t>李永峰</t>
  </si>
  <si>
    <t>411328198110115017</t>
  </si>
  <si>
    <t>HB2022092510047</t>
  </si>
  <si>
    <t>41020120220278856</t>
  </si>
  <si>
    <t>2022-10-26</t>
  </si>
  <si>
    <t>2023-10-25</t>
  </si>
  <si>
    <t>2023-10-23</t>
  </si>
  <si>
    <t>6228490970011821610</t>
  </si>
  <si>
    <t>周青晓</t>
  </si>
  <si>
    <t>412931196810122798</t>
  </si>
  <si>
    <t>HB2022091210035</t>
  </si>
  <si>
    <t>41020120220248873</t>
  </si>
  <si>
    <t>6228450978046761576</t>
  </si>
  <si>
    <t>杨明强</t>
  </si>
  <si>
    <t>412931197107107777</t>
  </si>
  <si>
    <t>XE2022091310002</t>
  </si>
  <si>
    <t>41020120220265483</t>
  </si>
  <si>
    <t>2022-9-30</t>
  </si>
  <si>
    <t>2023-9-28</t>
  </si>
  <si>
    <t>6228450978059399975</t>
  </si>
  <si>
    <t>陶旭东</t>
  </si>
  <si>
    <t>412931197909260730</t>
  </si>
  <si>
    <t>XE2022091310007</t>
  </si>
  <si>
    <t>41020120220249086</t>
  </si>
  <si>
    <t>2022-9-14</t>
  </si>
  <si>
    <t>2023-9-8</t>
  </si>
  <si>
    <t>6230520970009346679</t>
  </si>
  <si>
    <t>钱张平</t>
  </si>
  <si>
    <t>41293119720919340X</t>
  </si>
  <si>
    <t>XE2022091310013</t>
  </si>
  <si>
    <t>41020120220249987</t>
  </si>
  <si>
    <t>冷鲜肉加工</t>
  </si>
  <si>
    <t>6228480978033294171</t>
  </si>
  <si>
    <t>黄丰立</t>
  </si>
  <si>
    <t>41293119731104219X</t>
  </si>
  <si>
    <t>XE2022091310015</t>
  </si>
  <si>
    <t>41020120220250296</t>
  </si>
  <si>
    <t>秸秆加工</t>
  </si>
  <si>
    <t>6230520970100808478</t>
  </si>
  <si>
    <t>汪红增</t>
  </si>
  <si>
    <t>411328198407144054</t>
  </si>
  <si>
    <t>HB2022092610816</t>
  </si>
  <si>
    <t>41020120220264531</t>
  </si>
  <si>
    <t>2022-9-29</t>
  </si>
  <si>
    <t>2023-9-27</t>
  </si>
  <si>
    <t>6230520970023902374</t>
  </si>
  <si>
    <t>于永安</t>
  </si>
  <si>
    <t>41293119680322071X</t>
  </si>
  <si>
    <t>HY2022092610755</t>
  </si>
  <si>
    <t>41020120220281243</t>
  </si>
  <si>
    <t>食用醋，酱油加工</t>
  </si>
  <si>
    <t>2022-11-4</t>
  </si>
  <si>
    <t>2023-10-30</t>
  </si>
  <si>
    <t>6228450978017643472</t>
  </si>
  <si>
    <t>王会军</t>
  </si>
  <si>
    <t>411328198111220695</t>
  </si>
  <si>
    <t>HB2022092510044</t>
  </si>
  <si>
    <t>41020120220264484</t>
  </si>
  <si>
    <t>2023-9-24</t>
  </si>
  <si>
    <t>6228450970030767016</t>
  </si>
  <si>
    <t>袁海涛</t>
  </si>
  <si>
    <t>412931197709137797</t>
  </si>
  <si>
    <t>HB2022092510042</t>
  </si>
  <si>
    <t>41020120220263420</t>
  </si>
  <si>
    <t>2022-9-28</t>
  </si>
  <si>
    <t>6228450978059433477</t>
  </si>
  <si>
    <t>孙保奎</t>
  </si>
  <si>
    <t>412931197701047172</t>
  </si>
  <si>
    <t>HB2022092510045</t>
  </si>
  <si>
    <t>41020120220275878</t>
  </si>
  <si>
    <t>2022-10-20</t>
  </si>
  <si>
    <t>2023-10-19</t>
  </si>
  <si>
    <t>6228410973008615869</t>
  </si>
  <si>
    <t>曾瑞峰</t>
  </si>
  <si>
    <t>412931196701074029</t>
  </si>
  <si>
    <t>HB2022092810325</t>
  </si>
  <si>
    <t>41020120220267133</t>
  </si>
  <si>
    <t>2023-9-21</t>
  </si>
  <si>
    <t>6213360979912014570</t>
  </si>
  <si>
    <t>乔华超</t>
  </si>
  <si>
    <t>412931197902186777</t>
  </si>
  <si>
    <t>HB2022092910061</t>
  </si>
  <si>
    <t>41020120220269741</t>
  </si>
  <si>
    <t>2022-10-10</t>
  </si>
  <si>
    <t>2023-10-8</t>
  </si>
  <si>
    <t>2023-2-7</t>
  </si>
  <si>
    <t>6228450970030771919</t>
  </si>
  <si>
    <t>李应军</t>
  </si>
  <si>
    <t>412931197809216775</t>
  </si>
  <si>
    <t>HB2022092810324</t>
  </si>
  <si>
    <t>41020120220265552</t>
  </si>
  <si>
    <t>2022-10-18</t>
  </si>
  <si>
    <t>6228480979561720074</t>
  </si>
  <si>
    <t>周德军</t>
  </si>
  <si>
    <t>412931196408096173</t>
  </si>
  <si>
    <t>XE2022092710684</t>
  </si>
  <si>
    <t>41020120220267520</t>
  </si>
  <si>
    <t>2023-9-26</t>
  </si>
  <si>
    <t>6213360979911312470</t>
  </si>
  <si>
    <t>院国松</t>
  </si>
  <si>
    <t>411328199605241319</t>
  </si>
  <si>
    <t>HB2022101010358</t>
  </si>
  <si>
    <t>41020120220272222</t>
  </si>
  <si>
    <t>2022-10-13</t>
  </si>
  <si>
    <t>2023-10-12</t>
  </si>
  <si>
    <t>6230520970101929679</t>
  </si>
  <si>
    <t>秦书理</t>
  </si>
  <si>
    <t>41293119700912555X</t>
  </si>
  <si>
    <t>XE2022093010116</t>
  </si>
  <si>
    <t>41020120220267850</t>
  </si>
  <si>
    <t xml:space="preserve">6228490970011922418
</t>
  </si>
  <si>
    <t>李占荣</t>
  </si>
  <si>
    <t>412931196801016221</t>
  </si>
  <si>
    <t>HB2022093010469</t>
  </si>
  <si>
    <t>41020120220268244</t>
  </si>
  <si>
    <t xml:space="preserve">6230520970080609979
</t>
  </si>
  <si>
    <t>张林宽</t>
  </si>
  <si>
    <t>412931196212286899</t>
  </si>
  <si>
    <t>HB2022101010360</t>
  </si>
  <si>
    <t>41020120220275083</t>
  </si>
  <si>
    <t>2022-10-19</t>
  </si>
  <si>
    <t>2023-10-18</t>
  </si>
  <si>
    <t>2023-9-16</t>
  </si>
  <si>
    <t>6213360979984330672</t>
  </si>
  <si>
    <t>陈建超</t>
  </si>
  <si>
    <t>412931197011133997</t>
  </si>
  <si>
    <t>HB2022101010194</t>
  </si>
  <si>
    <t>41020120220270497</t>
  </si>
  <si>
    <t>粮食种植</t>
  </si>
  <si>
    <t>2022-10-11</t>
  </si>
  <si>
    <t>2023-10-9</t>
  </si>
  <si>
    <t xml:space="preserve">6228480979203782276
</t>
  </si>
  <si>
    <t>陈新朝</t>
  </si>
  <si>
    <t>412931197002287214</t>
  </si>
  <si>
    <t>HB2022101010357</t>
  </si>
  <si>
    <t>41020120220271011</t>
  </si>
  <si>
    <t>2023-10-10</t>
  </si>
  <si>
    <t>6228410973008627765</t>
  </si>
  <si>
    <t>李杰超</t>
  </si>
  <si>
    <t>412931197010065574</t>
  </si>
  <si>
    <t>XE2022101310003</t>
  </si>
  <si>
    <t>41020120220272567</t>
  </si>
  <si>
    <t>油料作物加工</t>
  </si>
  <si>
    <t>6230520970009315872</t>
  </si>
  <si>
    <t>刘书敏</t>
  </si>
  <si>
    <t>412931196407184649</t>
  </si>
  <si>
    <t>XE2022102010097</t>
  </si>
  <si>
    <t>41020120220277633</t>
  </si>
  <si>
    <t>大葱购销</t>
  </si>
  <si>
    <t>2022-10-24</t>
  </si>
  <si>
    <t xml:space="preserve">6230520970009408370
</t>
  </si>
  <si>
    <t>黄建晓</t>
  </si>
  <si>
    <t>411328198109220039</t>
  </si>
  <si>
    <t>HB2022103010003</t>
  </si>
  <si>
    <t>41020120220281535</t>
  </si>
  <si>
    <t>2022-11-1</t>
  </si>
  <si>
    <t>2023-10-31</t>
  </si>
  <si>
    <t>6228480972166403113</t>
  </si>
  <si>
    <t>田锡凡</t>
  </si>
  <si>
    <t>41132819800529501X</t>
  </si>
  <si>
    <t>HB2022102810002</t>
  </si>
  <si>
    <t>41020120220281077</t>
  </si>
  <si>
    <t>2022-10-31</t>
  </si>
  <si>
    <t>6230520970124157076</t>
  </si>
  <si>
    <t>王竖声</t>
  </si>
  <si>
    <t>411328199104252773</t>
  </si>
  <si>
    <t>XE2022103010004</t>
  </si>
  <si>
    <t>41020120220292619</t>
  </si>
  <si>
    <t>农机购销</t>
  </si>
  <si>
    <t>2023-11-20</t>
  </si>
  <si>
    <t>2023-10-22</t>
  </si>
  <si>
    <t xml:space="preserve">6230520970094204478
</t>
  </si>
  <si>
    <t>孙乐信</t>
  </si>
  <si>
    <t>412931197606041354</t>
  </si>
  <si>
    <t>HB2022110610002</t>
  </si>
  <si>
    <t>41020120220286518</t>
  </si>
  <si>
    <t>2022-11-11</t>
  </si>
  <si>
    <t>2023-11-9</t>
  </si>
  <si>
    <t>6230520970112643871</t>
  </si>
  <si>
    <t>张俊峰</t>
  </si>
  <si>
    <t>411328198205196171</t>
  </si>
  <si>
    <t>XE2022111810001</t>
  </si>
  <si>
    <t>41020120220295539</t>
  </si>
  <si>
    <t>2022-11-25</t>
  </si>
  <si>
    <t>2023-11-24</t>
  </si>
  <si>
    <t>6228230979018240570</t>
  </si>
  <si>
    <t>曹原昌</t>
  </si>
  <si>
    <t>41132819880720073X</t>
  </si>
  <si>
    <t>XE2022112410134</t>
  </si>
  <si>
    <t>41020120220309337</t>
  </si>
  <si>
    <t>2023-12-26</t>
  </si>
  <si>
    <t>2023-12-24</t>
  </si>
  <si>
    <t>6228230979017068972</t>
  </si>
  <si>
    <t>田付勇</t>
  </si>
  <si>
    <t>412931197611205093</t>
  </si>
  <si>
    <t>HB2022122110028</t>
  </si>
  <si>
    <t>41020120220310207</t>
  </si>
  <si>
    <t>2022-12-28</t>
  </si>
  <si>
    <t>2023-12-27</t>
  </si>
  <si>
    <t>2023-12-25</t>
  </si>
  <si>
    <t>6213360979900560378</t>
  </si>
  <si>
    <t>薛红亮</t>
  </si>
  <si>
    <t>412931196308102839</t>
  </si>
  <si>
    <t>XE2022122110077</t>
  </si>
  <si>
    <t>41020120220310031</t>
  </si>
  <si>
    <t>6228230979018240174</t>
  </si>
  <si>
    <t>代世鹏</t>
  </si>
  <si>
    <t>412931197307305057</t>
  </si>
  <si>
    <t>HY2022051410043</t>
  </si>
  <si>
    <t>41020120220164495</t>
  </si>
  <si>
    <t>6228490978003012270</t>
  </si>
  <si>
    <t>薛建明</t>
  </si>
  <si>
    <t>411328198811100096</t>
  </si>
  <si>
    <t>HB2022071310545</t>
  </si>
  <si>
    <t>41020120220228254</t>
  </si>
  <si>
    <t>6230520970070163771</t>
  </si>
  <si>
    <t>王子友</t>
  </si>
  <si>
    <t>412931197503201319</t>
  </si>
  <si>
    <t>XE2022011510010-001</t>
  </si>
  <si>
    <t>41020504222019759328</t>
  </si>
  <si>
    <t>购牛、饲料</t>
  </si>
  <si>
    <t>6221804910012617365</t>
  </si>
  <si>
    <t>中国邮政储蓄银行股份有限公司新野县解放路支行</t>
  </si>
  <si>
    <t>403514300025</t>
  </si>
  <si>
    <t>毕子三</t>
  </si>
  <si>
    <t>411328198003032910</t>
  </si>
  <si>
    <t>XE2022011410305-001</t>
  </si>
  <si>
    <t>41020504222019696437</t>
  </si>
  <si>
    <t>6221804910012612457</t>
  </si>
  <si>
    <t>胡雪齐</t>
  </si>
  <si>
    <t>412327198111173344</t>
  </si>
  <si>
    <t>XE2022012210087-001</t>
  </si>
  <si>
    <t>41020504222010255735</t>
  </si>
  <si>
    <t>购牛</t>
  </si>
  <si>
    <t>6221804910004765164</t>
  </si>
  <si>
    <t>周丽英</t>
  </si>
  <si>
    <t>41293119711205004X</t>
  </si>
  <si>
    <t>XE2022012810220-001</t>
  </si>
  <si>
    <t>41020504222010665686</t>
  </si>
  <si>
    <t>购置农机</t>
  </si>
  <si>
    <t>6217994910174078172</t>
  </si>
  <si>
    <t>梁臣柱</t>
  </si>
  <si>
    <t>411328198205164030</t>
  </si>
  <si>
    <t>XE2022012710134-001</t>
  </si>
  <si>
    <t>41020617222010557747</t>
  </si>
  <si>
    <t>购牛及饲料</t>
  </si>
  <si>
    <t>6217994910128564491</t>
  </si>
  <si>
    <t>曹俊昌</t>
  </si>
  <si>
    <t>412931196212230713</t>
  </si>
  <si>
    <t>XE2022021110073-001</t>
  </si>
  <si>
    <t>41020617222020900954</t>
  </si>
  <si>
    <t>进农机</t>
  </si>
  <si>
    <t>6217994910021930641</t>
  </si>
  <si>
    <t>王国保</t>
  </si>
  <si>
    <t>412931196806183379</t>
  </si>
  <si>
    <t>XE2022021610020-001</t>
  </si>
  <si>
    <t>41020617222021069498</t>
  </si>
  <si>
    <t>6217994910113377313</t>
  </si>
  <si>
    <t>张中印</t>
  </si>
  <si>
    <t>412931197709081375</t>
  </si>
  <si>
    <t>XE2022021710188-001</t>
  </si>
  <si>
    <t>41020504222021070287</t>
  </si>
  <si>
    <t>6217975130017761826</t>
  </si>
  <si>
    <t>齐红安</t>
  </si>
  <si>
    <t>412931197105150018</t>
  </si>
  <si>
    <t>XE2022022310102-001</t>
  </si>
  <si>
    <t>'41020504222021285410</t>
  </si>
  <si>
    <t>进购化肥</t>
  </si>
  <si>
    <t>6217975130014579049</t>
  </si>
  <si>
    <t>喻明先</t>
  </si>
  <si>
    <t>41293119650221069X</t>
  </si>
  <si>
    <t>XE2022022310003-001</t>
  </si>
  <si>
    <t>41020504222021227917</t>
  </si>
  <si>
    <t>进购农资</t>
  </si>
  <si>
    <t>6217994910058959729</t>
  </si>
  <si>
    <t>李言宗</t>
  </si>
  <si>
    <t>412931196410207258</t>
  </si>
  <si>
    <t>XE2022022310104-001</t>
  </si>
  <si>
    <t>41020617222021321177</t>
  </si>
  <si>
    <t>6217995131001532807</t>
  </si>
  <si>
    <t>樊军道</t>
  </si>
  <si>
    <t>41293119621125019X</t>
  </si>
  <si>
    <t>XE2022030310079-001</t>
  </si>
  <si>
    <t>41020617222031679516</t>
  </si>
  <si>
    <t>6217994910114086301</t>
  </si>
  <si>
    <t>山令发</t>
  </si>
  <si>
    <t>412931197601182115</t>
  </si>
  <si>
    <t>XE2022030310270-001</t>
  </si>
  <si>
    <t>41020504222031741648</t>
  </si>
  <si>
    <t>6221804910020178939</t>
  </si>
  <si>
    <t>焦川</t>
  </si>
  <si>
    <t>41132819901012341x</t>
  </si>
  <si>
    <t>XE2022030810021-001</t>
  </si>
  <si>
    <t>41020617222031842391</t>
  </si>
  <si>
    <t>收购药材</t>
  </si>
  <si>
    <t>6221804910020943688</t>
  </si>
  <si>
    <t>熊龙娇</t>
  </si>
  <si>
    <t>411328198112182192</t>
  </si>
  <si>
    <t>XE2022031110112-001</t>
  </si>
  <si>
    <t>41020504222032136334</t>
  </si>
  <si>
    <t>6221804910039349042</t>
  </si>
  <si>
    <t>马会满</t>
  </si>
  <si>
    <t>412931197602136276</t>
  </si>
  <si>
    <t>XE2022031410096-001</t>
  </si>
  <si>
    <t>41020504222032150382</t>
  </si>
  <si>
    <t>购买鸡苗和饲料</t>
  </si>
  <si>
    <t>6217994910174067068</t>
  </si>
  <si>
    <t>王胜七</t>
  </si>
  <si>
    <t>412931197408031358</t>
  </si>
  <si>
    <t>XE2022031510135-001</t>
  </si>
  <si>
    <t>41020504222032323534</t>
  </si>
  <si>
    <t>6221804910020947101</t>
  </si>
  <si>
    <t>魏后团</t>
  </si>
  <si>
    <t>412931196605045017</t>
  </si>
  <si>
    <t>XE2022031910041-001</t>
  </si>
  <si>
    <t>41020504222032574895</t>
  </si>
  <si>
    <t>6217974910001705710</t>
  </si>
  <si>
    <t>陈法选</t>
  </si>
  <si>
    <t>412931196402175559</t>
  </si>
  <si>
    <t>XE2022032310095-001</t>
  </si>
  <si>
    <t>41020504222032752157</t>
  </si>
  <si>
    <t>修建大棚扩大规模</t>
  </si>
  <si>
    <t>6217974910056648310</t>
  </si>
  <si>
    <t>钱小军</t>
  </si>
  <si>
    <t>412931196510145015</t>
  </si>
  <si>
    <t>XE2022032311199-001</t>
  </si>
  <si>
    <t>41020504222032813837</t>
  </si>
  <si>
    <t>6221804910020947242</t>
  </si>
  <si>
    <t>冯化芳</t>
  </si>
  <si>
    <t>412931197809182878</t>
  </si>
  <si>
    <t>XE2022032410724-001</t>
  </si>
  <si>
    <t>41020504222032916128</t>
  </si>
  <si>
    <t>6221804910020947218</t>
  </si>
  <si>
    <t>刘文国</t>
  </si>
  <si>
    <t>412931197110191316</t>
  </si>
  <si>
    <t>XE2022032410721-001</t>
  </si>
  <si>
    <t>41020504222032918992</t>
  </si>
  <si>
    <t>6221804910020947267</t>
  </si>
  <si>
    <t>张坤</t>
  </si>
  <si>
    <t>411328198511240011</t>
  </si>
  <si>
    <t>XE2022032410308-001</t>
  </si>
  <si>
    <t>41020617222032888354</t>
  </si>
  <si>
    <t>6210985131010927466</t>
  </si>
  <si>
    <t>庞建坡</t>
  </si>
  <si>
    <t>412931196703092810</t>
  </si>
  <si>
    <t>XE2022032510012-001</t>
  </si>
  <si>
    <t>41020504222032922548</t>
  </si>
  <si>
    <t>6217994910061752152</t>
  </si>
  <si>
    <t>杨森</t>
  </si>
  <si>
    <t>411328198611155551</t>
  </si>
  <si>
    <t>XE2022032410048-001</t>
  </si>
  <si>
    <t>41020504222032245245</t>
  </si>
  <si>
    <t>收购小麦</t>
  </si>
  <si>
    <t>6221804910020947077</t>
  </si>
  <si>
    <t>史振海</t>
  </si>
  <si>
    <t>411328198204172856</t>
  </si>
  <si>
    <t>XE2022032910358-001</t>
  </si>
  <si>
    <t>41020504222033170616</t>
  </si>
  <si>
    <t>购化肥</t>
  </si>
  <si>
    <t>6221804910020947226</t>
  </si>
  <si>
    <t>李占女</t>
  </si>
  <si>
    <t>412931197804126762</t>
  </si>
  <si>
    <t>XE2022033010260-001</t>
  </si>
  <si>
    <t>41020617222033270432</t>
  </si>
  <si>
    <t>购羊及饲料</t>
  </si>
  <si>
    <t>6221885131014490493</t>
  </si>
  <si>
    <t>丁明云</t>
  </si>
  <si>
    <t>412931197509012180</t>
  </si>
  <si>
    <t>XE2022040110054-001</t>
  </si>
  <si>
    <t>41020504222043409170</t>
  </si>
  <si>
    <t>6217994910132587975</t>
  </si>
  <si>
    <t>李新平</t>
  </si>
  <si>
    <t>412931197202234029</t>
  </si>
  <si>
    <t>XE2022040610013-001</t>
  </si>
  <si>
    <t>41020504222043495863</t>
  </si>
  <si>
    <t>收购草料</t>
  </si>
  <si>
    <t>6217994910104700986</t>
  </si>
  <si>
    <t>孙庆跃</t>
  </si>
  <si>
    <t>411328198204054139</t>
  </si>
  <si>
    <t>XE2022040810134-001</t>
  </si>
  <si>
    <t>41020617222043590316</t>
  </si>
  <si>
    <t>6217974910002330757</t>
  </si>
  <si>
    <t>张焕青</t>
  </si>
  <si>
    <t>412931196201036798</t>
  </si>
  <si>
    <t>XE2022040610022-001</t>
  </si>
  <si>
    <t>41020504222033254326</t>
  </si>
  <si>
    <t>收购粮食</t>
  </si>
  <si>
    <t>6217984910000764062</t>
  </si>
  <si>
    <t>齐文峰</t>
  </si>
  <si>
    <t>412931197311226212</t>
  </si>
  <si>
    <t>XE2022041410001-001</t>
  </si>
  <si>
    <t>41020504222043775790</t>
  </si>
  <si>
    <t>6217994910169588862</t>
  </si>
  <si>
    <t>马峰</t>
  </si>
  <si>
    <t>41293119690416071X</t>
  </si>
  <si>
    <t>XE2022041310029-001</t>
  </si>
  <si>
    <t>41020617222043743526</t>
  </si>
  <si>
    <t>6217984910005418532</t>
  </si>
  <si>
    <t>蔡玄</t>
  </si>
  <si>
    <t>411328198504305059</t>
  </si>
  <si>
    <t>XE2022040710127-001</t>
  </si>
  <si>
    <t>41020504222043786713</t>
  </si>
  <si>
    <t>收购花生、小麦</t>
  </si>
  <si>
    <t>6221804910020947408</t>
  </si>
  <si>
    <t>赵献军</t>
  </si>
  <si>
    <t>412931197110255033</t>
  </si>
  <si>
    <t>XE2022041510018-001</t>
  </si>
  <si>
    <t>41020504222043789850</t>
  </si>
  <si>
    <t>购买农资及种子</t>
  </si>
  <si>
    <t>6217994910085315481</t>
  </si>
  <si>
    <t>曹建新</t>
  </si>
  <si>
    <t>412931197708260056</t>
  </si>
  <si>
    <t>XE2022041810004-001</t>
  </si>
  <si>
    <t>41020617222043842318</t>
  </si>
  <si>
    <t>6221885131020263652</t>
  </si>
  <si>
    <t>胡吉才</t>
  </si>
  <si>
    <t>412924197404212238</t>
  </si>
  <si>
    <t>XE2022042110091-001</t>
  </si>
  <si>
    <t>41020504222044068051</t>
  </si>
  <si>
    <t>购牛及草料</t>
  </si>
  <si>
    <t>6217994910022012282</t>
  </si>
  <si>
    <t>赵现瑞</t>
  </si>
  <si>
    <t>412931196910203456</t>
  </si>
  <si>
    <t>XE2022042110077-001</t>
  </si>
  <si>
    <t>41020617222044043088</t>
  </si>
  <si>
    <t>6217994910016733166</t>
  </si>
  <si>
    <t>倪玉萍</t>
  </si>
  <si>
    <t>411328198008067303</t>
  </si>
  <si>
    <t>XE2022042110198-001</t>
  </si>
  <si>
    <t>41020617222044092912</t>
  </si>
  <si>
    <t>6217984910011263690</t>
  </si>
  <si>
    <t>江文阁</t>
  </si>
  <si>
    <t>412931196402113438</t>
  </si>
  <si>
    <t>XE2022042210032-001</t>
  </si>
  <si>
    <t>41020617222044152984</t>
  </si>
  <si>
    <t>6236984910000595888</t>
  </si>
  <si>
    <t>赵新建</t>
  </si>
  <si>
    <t>412931197111040018</t>
  </si>
  <si>
    <t>XE2022042410047-001</t>
  </si>
  <si>
    <t>41020617222044221109</t>
  </si>
  <si>
    <t>进购芝麻</t>
  </si>
  <si>
    <t>6217994910184114736</t>
  </si>
  <si>
    <t>马瑞晓</t>
  </si>
  <si>
    <t>412931197003266255</t>
  </si>
  <si>
    <t>XE2022042110190-001</t>
  </si>
  <si>
    <t>41020504222044068198</t>
  </si>
  <si>
    <t>购买玉米芯、木屑等</t>
  </si>
  <si>
    <t>6221804910039723113</t>
  </si>
  <si>
    <t>敖浩</t>
  </si>
  <si>
    <t>41293119690317276x</t>
  </si>
  <si>
    <t>XE2022042610047-001</t>
  </si>
  <si>
    <t>41020617222044341158</t>
  </si>
  <si>
    <t>6217994910174047805</t>
  </si>
  <si>
    <t>乔军宽</t>
  </si>
  <si>
    <t>411328198306076777</t>
  </si>
  <si>
    <t>XE2022042710043-001</t>
  </si>
  <si>
    <t>41020504222044383731</t>
  </si>
  <si>
    <t>购羊</t>
  </si>
  <si>
    <t>6221804910020947317</t>
  </si>
  <si>
    <t>孟新凤</t>
  </si>
  <si>
    <t>412931197401037167</t>
  </si>
  <si>
    <t>XE2022042610040-001</t>
  </si>
  <si>
    <t>41020617222044343475</t>
  </si>
  <si>
    <t>6217994910128655273</t>
  </si>
  <si>
    <t>何峰</t>
  </si>
  <si>
    <t>412931197605102119</t>
  </si>
  <si>
    <t>XE2022042810011-001</t>
  </si>
  <si>
    <t>41020504222044410710</t>
  </si>
  <si>
    <t>6217984910006128999</t>
  </si>
  <si>
    <t>于新敬</t>
  </si>
  <si>
    <t>412931196808301332</t>
  </si>
  <si>
    <t>XE2022042810036-001</t>
  </si>
  <si>
    <t>41020617222044459014</t>
  </si>
  <si>
    <t>6217994910022930905</t>
  </si>
  <si>
    <t>庞怀胜</t>
  </si>
  <si>
    <t>412931196910107237</t>
  </si>
  <si>
    <t>XE2022050710010-001</t>
  </si>
  <si>
    <t>41020617222054752214</t>
  </si>
  <si>
    <t>6217994910040571491</t>
  </si>
  <si>
    <t>张清柱</t>
  </si>
  <si>
    <t>412931197308221330</t>
  </si>
  <si>
    <t>XE2022050510004-001</t>
  </si>
  <si>
    <t>41020617222054753749</t>
  </si>
  <si>
    <t>6217984910000829246</t>
  </si>
  <si>
    <t>徐贵浩</t>
  </si>
  <si>
    <t>412924197502111617</t>
  </si>
  <si>
    <t>XE2022050710011-001</t>
  </si>
  <si>
    <t>41020617222054741324</t>
  </si>
  <si>
    <t>6217984910010979981</t>
  </si>
  <si>
    <t>李白勤</t>
  </si>
  <si>
    <t>412931196912265538</t>
  </si>
  <si>
    <t>HY2022050910015-001</t>
  </si>
  <si>
    <t>41020617222054753992</t>
  </si>
  <si>
    <t>6217984910004285080</t>
  </si>
  <si>
    <t>杨风娟</t>
  </si>
  <si>
    <t>412931196502027262</t>
  </si>
  <si>
    <t>XE2022050610102-001</t>
  </si>
  <si>
    <t>41020617222054707847</t>
  </si>
  <si>
    <t>6217985131000018610</t>
  </si>
  <si>
    <t>王伟</t>
  </si>
  <si>
    <t>411303198810015132</t>
  </si>
  <si>
    <t>HY2022050510005-001</t>
  </si>
  <si>
    <t>41020617222044620119</t>
  </si>
  <si>
    <t>6217984910008636999</t>
  </si>
  <si>
    <t>苏建彬</t>
  </si>
  <si>
    <t>412931197206071319</t>
  </si>
  <si>
    <t>HY2022051210025-001</t>
  </si>
  <si>
    <t>41020504222054926136</t>
  </si>
  <si>
    <t>6217984910011160888</t>
  </si>
  <si>
    <t>梁红瑞</t>
  </si>
  <si>
    <t>41293119780902508X</t>
  </si>
  <si>
    <t>XE2022051210187-001</t>
  </si>
  <si>
    <t>41020504222054962922</t>
  </si>
  <si>
    <t>收购花生米</t>
  </si>
  <si>
    <t>6217994910128612381</t>
  </si>
  <si>
    <t>赵子来</t>
  </si>
  <si>
    <t>412931197609085539</t>
  </si>
  <si>
    <t>XE2022051610010-001</t>
  </si>
  <si>
    <t>41020504222055079258</t>
  </si>
  <si>
    <t>6221804910026642318</t>
  </si>
  <si>
    <t>刘永斌</t>
  </si>
  <si>
    <t>412931197912064095</t>
  </si>
  <si>
    <t>XE2022051310159-001</t>
  </si>
  <si>
    <t>41020617222055043869</t>
  </si>
  <si>
    <t>6217984910011180209</t>
  </si>
  <si>
    <t>秦献中</t>
  </si>
  <si>
    <t>412931196905123996</t>
  </si>
  <si>
    <t>HY2022051310157-001</t>
  </si>
  <si>
    <t>41020617222055040334</t>
  </si>
  <si>
    <t>6217994910202133619</t>
  </si>
  <si>
    <t>岳绍德</t>
  </si>
  <si>
    <t>412931197204091332</t>
  </si>
  <si>
    <t>XE2022051610158-001</t>
  </si>
  <si>
    <t>41020504222055076484</t>
  </si>
  <si>
    <t>6217994910184144717</t>
  </si>
  <si>
    <t>王全宇</t>
  </si>
  <si>
    <t>412931197112281411</t>
  </si>
  <si>
    <t>HY2022051610146-001</t>
  </si>
  <si>
    <t>41020504222055095312</t>
  </si>
  <si>
    <t>6217994910180540652</t>
  </si>
  <si>
    <t>柴迪</t>
  </si>
  <si>
    <t>411328198910074014</t>
  </si>
  <si>
    <t>HY2022051710006-001</t>
  </si>
  <si>
    <t>41020617222055083623</t>
  </si>
  <si>
    <t>6217984910004369421</t>
  </si>
  <si>
    <t>黄瑞昌</t>
  </si>
  <si>
    <t>412931196407111394</t>
  </si>
  <si>
    <t>XE2022051810039-001</t>
  </si>
  <si>
    <t>41020617222055135443</t>
  </si>
  <si>
    <t>中草药购销</t>
  </si>
  <si>
    <t>6217975130013930623</t>
  </si>
  <si>
    <t>詹兴东</t>
  </si>
  <si>
    <t>411328198408294038</t>
  </si>
  <si>
    <t>HY2022051610229-001</t>
  </si>
  <si>
    <t>41020617222055073182</t>
  </si>
  <si>
    <t>6236984910001063373</t>
  </si>
  <si>
    <t>邢保国</t>
  </si>
  <si>
    <t>411328197209182792</t>
  </si>
  <si>
    <t>XE2022052110061-001</t>
  </si>
  <si>
    <t>41020504222055376729</t>
  </si>
  <si>
    <t>购农资</t>
  </si>
  <si>
    <t>6210985131006276225</t>
  </si>
  <si>
    <t>陈玉国</t>
  </si>
  <si>
    <t>412931197010282157</t>
  </si>
  <si>
    <t>HY2022052210023-001</t>
  </si>
  <si>
    <t>41020504222055412640</t>
  </si>
  <si>
    <t>6217994910085311969</t>
  </si>
  <si>
    <t>张天庆</t>
  </si>
  <si>
    <t>412931196803200153</t>
  </si>
  <si>
    <t>HY2022052010179-001</t>
  </si>
  <si>
    <t>41020617222055260419</t>
  </si>
  <si>
    <t>6221804910004779389</t>
  </si>
  <si>
    <t>王纯</t>
  </si>
  <si>
    <t>411328199205065539</t>
  </si>
  <si>
    <t>HY2022052310049-001</t>
  </si>
  <si>
    <t>41020504222055352725</t>
  </si>
  <si>
    <t>6217994910028216705</t>
  </si>
  <si>
    <t>丁朝强</t>
  </si>
  <si>
    <t>412931197002171377</t>
  </si>
  <si>
    <t>HY2022052410006-001</t>
  </si>
  <si>
    <t>41020504222055308290</t>
  </si>
  <si>
    <t>6217994910132907314</t>
  </si>
  <si>
    <t>董松山</t>
  </si>
  <si>
    <t>411328198612053979</t>
  </si>
  <si>
    <t>XE2022052110058-001</t>
  </si>
  <si>
    <t>41020617222055383470</t>
  </si>
  <si>
    <t>购买农机</t>
  </si>
  <si>
    <t>6217994910031411608</t>
  </si>
  <si>
    <t>周海申</t>
  </si>
  <si>
    <t>412927195801034412</t>
  </si>
  <si>
    <t>HY2022052310326-001</t>
  </si>
  <si>
    <t>41020504222055394773</t>
  </si>
  <si>
    <t>6217984910008253902</t>
  </si>
  <si>
    <t>孙秋汉</t>
  </si>
  <si>
    <t>412930196807057116</t>
  </si>
  <si>
    <t>HY2022052410015-001</t>
  </si>
  <si>
    <t>41020504222055401235</t>
  </si>
  <si>
    <t>6221804910020183368</t>
  </si>
  <si>
    <t>张中玉</t>
  </si>
  <si>
    <t>41293119770108685X</t>
  </si>
  <si>
    <t>HY2022051910278-001</t>
  </si>
  <si>
    <t>41020504222055492716</t>
  </si>
  <si>
    <t>6217984910000445159</t>
  </si>
  <si>
    <t>贺天才</t>
  </si>
  <si>
    <t>411328198201093378</t>
  </si>
  <si>
    <t>XE2022052410212-001</t>
  </si>
  <si>
    <t>41020617222055480639</t>
  </si>
  <si>
    <t>6217984910000831465</t>
  </si>
  <si>
    <t>刘学斌</t>
  </si>
  <si>
    <t>412931197105113970</t>
  </si>
  <si>
    <t>HY2022052510269-001</t>
  </si>
  <si>
    <t>41020617222055533466</t>
  </si>
  <si>
    <t>6217974910001800206</t>
  </si>
  <si>
    <t>卢文献</t>
  </si>
  <si>
    <t>412927197409044631</t>
  </si>
  <si>
    <t>HY2022052610046-001</t>
  </si>
  <si>
    <t>41020617222055623545</t>
  </si>
  <si>
    <t>6217984910011264110</t>
  </si>
  <si>
    <t>赵肖</t>
  </si>
  <si>
    <t>411328198811240021</t>
  </si>
  <si>
    <t>XE2022052510276-001</t>
  </si>
  <si>
    <t>41020504222055487662</t>
  </si>
  <si>
    <t>进购米面油</t>
  </si>
  <si>
    <t>6221804910002234130</t>
  </si>
  <si>
    <t>李玉政</t>
  </si>
  <si>
    <t>412931196804272175</t>
  </si>
  <si>
    <t>HY2022052710506-001</t>
  </si>
  <si>
    <t>41020504222055743145</t>
  </si>
  <si>
    <t>6217994910085353789</t>
  </si>
  <si>
    <t>朱云强</t>
  </si>
  <si>
    <t>412931197202153392</t>
  </si>
  <si>
    <t>XE2022052710498-001</t>
  </si>
  <si>
    <t>41020617222055707162</t>
  </si>
  <si>
    <t>6217984910005472539</t>
  </si>
  <si>
    <t>闫保友</t>
  </si>
  <si>
    <t>41293119690414551X</t>
  </si>
  <si>
    <t>HY2022052410101-001</t>
  </si>
  <si>
    <t>41020617222055421947</t>
  </si>
  <si>
    <t>6217984910010978678</t>
  </si>
  <si>
    <t>陈雪松</t>
  </si>
  <si>
    <t>411328198411212152</t>
  </si>
  <si>
    <t>HY2022052810146-001</t>
  </si>
  <si>
    <t>41020504222055789061</t>
  </si>
  <si>
    <t>6217994910103205672</t>
  </si>
  <si>
    <t>李明军</t>
  </si>
  <si>
    <t>412931197302126199</t>
  </si>
  <si>
    <t>HY2022053010165-001</t>
  </si>
  <si>
    <t>41020504222055789482</t>
  </si>
  <si>
    <t>6217994910191789728</t>
  </si>
  <si>
    <t>院虎生</t>
  </si>
  <si>
    <t>412931197404261316</t>
  </si>
  <si>
    <t>HY2022052710501-001</t>
  </si>
  <si>
    <t>41020504222055747497</t>
  </si>
  <si>
    <t>6217984910005470293</t>
  </si>
  <si>
    <t>张存立</t>
  </si>
  <si>
    <t>412931196301061317</t>
  </si>
  <si>
    <t>HY2022053010553-001</t>
  </si>
  <si>
    <t>41020504222055719223</t>
  </si>
  <si>
    <t>6217994910104674447</t>
  </si>
  <si>
    <t>乔家伟</t>
  </si>
  <si>
    <t>411328199609106771</t>
  </si>
  <si>
    <t>XE2022053010140-001</t>
  </si>
  <si>
    <t>41020504222055817922</t>
  </si>
  <si>
    <t>收购中药草</t>
  </si>
  <si>
    <t>6217994910020333326</t>
  </si>
  <si>
    <t>刘国涛</t>
  </si>
  <si>
    <t>412931197112171319</t>
  </si>
  <si>
    <t>HY2022053010054-001</t>
  </si>
  <si>
    <t>41020617222055772035</t>
  </si>
  <si>
    <t>6217984910006131407</t>
  </si>
  <si>
    <t>李功才</t>
  </si>
  <si>
    <t>412931197811033994</t>
  </si>
  <si>
    <t>HY2022053010463-001</t>
  </si>
  <si>
    <t>41020617222055788885</t>
  </si>
  <si>
    <t>6217984910004369405</t>
  </si>
  <si>
    <t>曹俊奇</t>
  </si>
  <si>
    <t>412931196303020092</t>
  </si>
  <si>
    <t>XE2022053010485-001</t>
  </si>
  <si>
    <t>41020504222055825539</t>
  </si>
  <si>
    <t>6221804910020952002</t>
  </si>
  <si>
    <t>周建华</t>
  </si>
  <si>
    <t>412931197311226773</t>
  </si>
  <si>
    <t>HY2022022210131-001</t>
  </si>
  <si>
    <t>41020504222055501556</t>
  </si>
  <si>
    <t>6236984910001565591</t>
  </si>
  <si>
    <t>艾明才</t>
  </si>
  <si>
    <t>412931197001195510</t>
  </si>
  <si>
    <t>HY2022060610084-001</t>
  </si>
  <si>
    <t>41020504222066093418</t>
  </si>
  <si>
    <t>6217994910174070310</t>
  </si>
  <si>
    <t>张万新</t>
  </si>
  <si>
    <t>412931196912127194</t>
  </si>
  <si>
    <t>HY2022060310084-001</t>
  </si>
  <si>
    <t>41020504222066232418</t>
  </si>
  <si>
    <t>6221885131028288347</t>
  </si>
  <si>
    <t>黄国虎</t>
  </si>
  <si>
    <t>411328198011051310</t>
  </si>
  <si>
    <t>XE2022060810216-001</t>
  </si>
  <si>
    <t>41020504222066312097</t>
  </si>
  <si>
    <t>6217994910132907512</t>
  </si>
  <si>
    <t>白俊辉</t>
  </si>
  <si>
    <t>412931197711215555</t>
  </si>
  <si>
    <t>HY2022060810209-001</t>
  </si>
  <si>
    <t>41020504222066312181</t>
  </si>
  <si>
    <t>6221885131025512632</t>
  </si>
  <si>
    <t>王榜辉</t>
  </si>
  <si>
    <t>412931197604287174</t>
  </si>
  <si>
    <t>XE2022060910047-001</t>
  </si>
  <si>
    <t>41020617222066377463</t>
  </si>
  <si>
    <t>6215995131000468858</t>
  </si>
  <si>
    <t>熊华芝</t>
  </si>
  <si>
    <t>412931196706042122</t>
  </si>
  <si>
    <t>HY2022060910025-001</t>
  </si>
  <si>
    <t>41020617222066339652</t>
  </si>
  <si>
    <t>6217984910011273095</t>
  </si>
  <si>
    <t>秦田兴</t>
  </si>
  <si>
    <t>411328199104124050</t>
  </si>
  <si>
    <t>XE2022061310012-001</t>
  </si>
  <si>
    <t>41020617222066505459</t>
  </si>
  <si>
    <t>6217994910169590777</t>
  </si>
  <si>
    <t>李士元</t>
  </si>
  <si>
    <t>412931197604202775</t>
  </si>
  <si>
    <t>HY2022061410083-001</t>
  </si>
  <si>
    <t>41020504222066580892</t>
  </si>
  <si>
    <t>6217994910180541957</t>
  </si>
  <si>
    <t>于伟</t>
  </si>
  <si>
    <t>412931196711266219</t>
  </si>
  <si>
    <t>HY2022061410089-001</t>
  </si>
  <si>
    <t>41020617222066808048</t>
  </si>
  <si>
    <t>6217994910132913122</t>
  </si>
  <si>
    <t>杨晓华</t>
  </si>
  <si>
    <t>412931197210302183</t>
  </si>
  <si>
    <t>XE2022061710123-001</t>
  </si>
  <si>
    <t>41020504222066836770</t>
  </si>
  <si>
    <t>6217984910005627652</t>
  </si>
  <si>
    <t>张自乾</t>
  </si>
  <si>
    <t>41293119680208017X</t>
  </si>
  <si>
    <t>HY2022061710337-001</t>
  </si>
  <si>
    <t>41020617222066839525</t>
  </si>
  <si>
    <t>6217994910135945022</t>
  </si>
  <si>
    <t>节新兵</t>
  </si>
  <si>
    <t>412931197007226779</t>
  </si>
  <si>
    <t>XE2022062410098-001</t>
  </si>
  <si>
    <t>41020504222066172788</t>
  </si>
  <si>
    <t>6221804910020951707</t>
  </si>
  <si>
    <t>陈廷发</t>
  </si>
  <si>
    <t>412931196701123978</t>
  </si>
  <si>
    <t>HY2022062710066-001</t>
  </si>
  <si>
    <t>41020617222067233609</t>
  </si>
  <si>
    <t>6221885131014473390</t>
  </si>
  <si>
    <t>岳绍宇</t>
  </si>
  <si>
    <t>412931196607084626</t>
  </si>
  <si>
    <t>XE2022062810243-001</t>
  </si>
  <si>
    <t>41020504222067331282</t>
  </si>
  <si>
    <t>6221804910004787598</t>
  </si>
  <si>
    <t>王建信</t>
  </si>
  <si>
    <t>412931196110090019</t>
  </si>
  <si>
    <t>XE2022063010195-001</t>
  </si>
  <si>
    <t>41020504222067534043</t>
  </si>
  <si>
    <t>6217994910085364414</t>
  </si>
  <si>
    <t>翟建宇</t>
  </si>
  <si>
    <t>412931196304193374</t>
  </si>
  <si>
    <t>XE2022070510136-001</t>
  </si>
  <si>
    <t>41020617222077726462</t>
  </si>
  <si>
    <t>收购花生</t>
  </si>
  <si>
    <t>6217994910169591437</t>
  </si>
  <si>
    <t>李明国</t>
  </si>
  <si>
    <t>411328198207070695</t>
  </si>
  <si>
    <t>HY2022070810032-001</t>
  </si>
  <si>
    <t>41020504222077868709</t>
  </si>
  <si>
    <t>购买玉米</t>
  </si>
  <si>
    <t>6217994910202647360</t>
  </si>
  <si>
    <t>潘春芳</t>
  </si>
  <si>
    <t>412931197212253389</t>
  </si>
  <si>
    <t>XE2022070810047-001</t>
  </si>
  <si>
    <t>41020504222077876513</t>
  </si>
  <si>
    <t>收购鸡蛋</t>
  </si>
  <si>
    <t>6221804910020952127</t>
  </si>
  <si>
    <t>焦玲</t>
  </si>
  <si>
    <t>412931196508203482</t>
  </si>
  <si>
    <t>XE2022071210044-001</t>
  </si>
  <si>
    <t>41020617222077989635</t>
  </si>
  <si>
    <t>6215824910002517136</t>
  </si>
  <si>
    <t>周丽文</t>
  </si>
  <si>
    <t>411328198202190014</t>
  </si>
  <si>
    <t>XE2022071310055-001</t>
  </si>
  <si>
    <t>41020504222077993635</t>
  </si>
  <si>
    <t>进购饲料及玉米</t>
  </si>
  <si>
    <t>6217984910000445712</t>
  </si>
  <si>
    <t>王金献</t>
  </si>
  <si>
    <t>41293119771113777X</t>
  </si>
  <si>
    <t>XE2022071510136-001</t>
  </si>
  <si>
    <t>41020617222078152240</t>
  </si>
  <si>
    <t>进购粮油交订货款</t>
  </si>
  <si>
    <t>6217994910124729510</t>
  </si>
  <si>
    <t>郭会婵</t>
  </si>
  <si>
    <t>411328198611156976</t>
  </si>
  <si>
    <t>XE2022072010149-001</t>
  </si>
  <si>
    <t>41020504222078091579</t>
  </si>
  <si>
    <t>6217994910128605666</t>
  </si>
  <si>
    <t>张国延</t>
  </si>
  <si>
    <t>412931197609155592</t>
  </si>
  <si>
    <t>XE2022072610131-001</t>
  </si>
  <si>
    <t>41020617222078520706</t>
  </si>
  <si>
    <t>6217994910135791418</t>
  </si>
  <si>
    <t>倪文泽</t>
  </si>
  <si>
    <t>411328198605197173</t>
  </si>
  <si>
    <t>XE2022072510121-001</t>
  </si>
  <si>
    <t>41020504222078530029</t>
  </si>
  <si>
    <t>6221804910020951426</t>
  </si>
  <si>
    <t>马建力</t>
  </si>
  <si>
    <t>411328198109097771</t>
  </si>
  <si>
    <t>XE2022072810557-001</t>
  </si>
  <si>
    <t>41020504222078674237</t>
  </si>
  <si>
    <t>6217994910113386868</t>
  </si>
  <si>
    <t>李龙</t>
  </si>
  <si>
    <t>411328198802122138</t>
  </si>
  <si>
    <t>XE2022080310011-001</t>
  </si>
  <si>
    <t>41020504222088889085</t>
  </si>
  <si>
    <t>6217984910011160581</t>
  </si>
  <si>
    <t>梁红建</t>
  </si>
  <si>
    <t>411328198401293374</t>
  </si>
  <si>
    <t>XE2022080310015-001</t>
  </si>
  <si>
    <t>41020617222088910506</t>
  </si>
  <si>
    <t>6217974910003184757</t>
  </si>
  <si>
    <t>张付华</t>
  </si>
  <si>
    <t>412931196702176190</t>
  </si>
  <si>
    <t>XE2022080210071-001</t>
  </si>
  <si>
    <t>41020504222078834167</t>
  </si>
  <si>
    <t>购买农资</t>
  </si>
  <si>
    <t>6217994910011236827</t>
  </si>
  <si>
    <t>许书青</t>
  </si>
  <si>
    <t>412931196610037177</t>
  </si>
  <si>
    <t>XE2022080510021-001</t>
  </si>
  <si>
    <t>41020504222089016477</t>
  </si>
  <si>
    <t>6217994910037462464</t>
  </si>
  <si>
    <t>归永遂</t>
  </si>
  <si>
    <t>412931197603152833</t>
  </si>
  <si>
    <t>XE2022080510056-001</t>
  </si>
  <si>
    <t>41020504222089027280</t>
  </si>
  <si>
    <t>6217994910114048327</t>
  </si>
  <si>
    <t>乔合姣</t>
  </si>
  <si>
    <t>412931197710126761</t>
  </si>
  <si>
    <t>XE2022080910005-001</t>
  </si>
  <si>
    <t>41020504222089092751</t>
  </si>
  <si>
    <t>购买鸡苗</t>
  </si>
  <si>
    <t>6217994910173450596</t>
  </si>
  <si>
    <t>李云庆</t>
  </si>
  <si>
    <t>412931197311293394</t>
  </si>
  <si>
    <t>XE2022081210081-001</t>
  </si>
  <si>
    <t>41020504222089270805</t>
  </si>
  <si>
    <t>6217994910037006568</t>
  </si>
  <si>
    <t>梁中永</t>
  </si>
  <si>
    <t>412931196708173396</t>
  </si>
  <si>
    <t>XE2022081110018-001</t>
  </si>
  <si>
    <t>41020617222089199636</t>
  </si>
  <si>
    <t>6217984910000767990</t>
  </si>
  <si>
    <t>赵峰</t>
  </si>
  <si>
    <t>412931197309160138</t>
  </si>
  <si>
    <t>HY2022081210087-001</t>
  </si>
  <si>
    <t>41020504222089271367</t>
  </si>
  <si>
    <t>6217994910022918975</t>
  </si>
  <si>
    <t>乔琼</t>
  </si>
  <si>
    <t>411328198907245513</t>
  </si>
  <si>
    <t>XE2022072110322-001</t>
  </si>
  <si>
    <t>41020504222089536200</t>
  </si>
  <si>
    <t>购买饲料</t>
  </si>
  <si>
    <t>6217994910206650444</t>
  </si>
  <si>
    <t>曹国棉</t>
  </si>
  <si>
    <t>412931196712303376</t>
  </si>
  <si>
    <t>XE2022082210008-001</t>
  </si>
  <si>
    <t>41020617222089659488</t>
  </si>
  <si>
    <t>6217995131002232712</t>
  </si>
  <si>
    <t>王晓斌</t>
  </si>
  <si>
    <t>412931197312065019</t>
  </si>
  <si>
    <t>HY2022081910005-001</t>
  </si>
  <si>
    <t>41020617222089558754</t>
  </si>
  <si>
    <t>6236984910001074339</t>
  </si>
  <si>
    <t>黄红彬</t>
  </si>
  <si>
    <t>412931196410263372</t>
  </si>
  <si>
    <t>XE2022083010012-001</t>
  </si>
  <si>
    <t>41020617222089969965</t>
  </si>
  <si>
    <t>修建冷库</t>
  </si>
  <si>
    <t>6217994910037469915</t>
  </si>
  <si>
    <t>梅玉发</t>
  </si>
  <si>
    <t>412931197211266778</t>
  </si>
  <si>
    <t>XE2022083010245-001</t>
  </si>
  <si>
    <t>41020504222089991925</t>
  </si>
  <si>
    <t>6217994910103180917</t>
  </si>
  <si>
    <t>聂长行</t>
  </si>
  <si>
    <t>412931197907283410</t>
  </si>
  <si>
    <t>XE2022090610011-001</t>
  </si>
  <si>
    <t>41020617222090246957</t>
  </si>
  <si>
    <t>6217994910124754201</t>
  </si>
  <si>
    <t>高朝发</t>
  </si>
  <si>
    <t>412931196307037772</t>
  </si>
  <si>
    <t>XE2022090810036-001</t>
  </si>
  <si>
    <t>41020504222090385977</t>
  </si>
  <si>
    <t>6217984910005552918</t>
  </si>
  <si>
    <t>张文中</t>
  </si>
  <si>
    <t>412931196705126236</t>
  </si>
  <si>
    <t>XE2022091610125-001</t>
  </si>
  <si>
    <t>41020504222090682568</t>
  </si>
  <si>
    <t>购农资农机</t>
  </si>
  <si>
    <t>6217984910008389227</t>
  </si>
  <si>
    <t>徐月峰</t>
  </si>
  <si>
    <t>412931197612057213</t>
  </si>
  <si>
    <t>XE2022092010014-001</t>
  </si>
  <si>
    <t>41020617222090767826</t>
  </si>
  <si>
    <t>6217984910005003888</t>
  </si>
  <si>
    <t>任书敏</t>
  </si>
  <si>
    <t>412931196201123410</t>
  </si>
  <si>
    <t>HY2022060210218-002</t>
  </si>
  <si>
    <t>41020617222066165769</t>
  </si>
  <si>
    <t>6217994910231468770</t>
  </si>
  <si>
    <t>高朋</t>
  </si>
  <si>
    <t>411328198905116216</t>
  </si>
  <si>
    <t>XE2022091910046-001</t>
  </si>
  <si>
    <t>41020504222090633520</t>
  </si>
  <si>
    <t>6217994910174060196</t>
  </si>
  <si>
    <t>高爽</t>
  </si>
  <si>
    <t>411329199102076194</t>
  </si>
  <si>
    <t>XE2022092210304-001</t>
  </si>
  <si>
    <t>41020504222090913697</t>
  </si>
  <si>
    <t>6217984910000767651</t>
  </si>
  <si>
    <t>王丽华</t>
  </si>
  <si>
    <t>420621197908023881</t>
  </si>
  <si>
    <t>XE2022093010089-001</t>
  </si>
  <si>
    <t>41020504222091288748</t>
  </si>
  <si>
    <t>6217994910031260013</t>
  </si>
  <si>
    <t>李小玮</t>
  </si>
  <si>
    <t>412931197510050758</t>
  </si>
  <si>
    <t>XE2022101310278-001</t>
  </si>
  <si>
    <t>41020504222101661745</t>
  </si>
  <si>
    <t>收购草饲料，秸秆</t>
  </si>
  <si>
    <t>6210955131000044229</t>
  </si>
  <si>
    <t>王胜霞</t>
  </si>
  <si>
    <t>412931197806263023</t>
  </si>
  <si>
    <t>XE2022093010092-001</t>
  </si>
  <si>
    <t>41020504222101868927</t>
  </si>
  <si>
    <t>6217994910189456629</t>
  </si>
  <si>
    <t>田林润</t>
  </si>
  <si>
    <t>411328198310120216</t>
  </si>
  <si>
    <t>XE2022110110236-001</t>
  </si>
  <si>
    <t>41020504222102294286</t>
  </si>
  <si>
    <t>进购化肥，农药，树苗</t>
  </si>
  <si>
    <t>2022-11-04</t>
  </si>
  <si>
    <t>2023-11-04</t>
  </si>
  <si>
    <t>6217994910022914305</t>
  </si>
  <si>
    <t>张春旺</t>
  </si>
  <si>
    <t>412931196802071353</t>
  </si>
  <si>
    <t>XE2022112110127-001</t>
  </si>
  <si>
    <t>41020617222113132860</t>
  </si>
  <si>
    <t>2022-11-24</t>
  </si>
  <si>
    <t>6217995131001410335</t>
  </si>
  <si>
    <t>白召霞</t>
  </si>
  <si>
    <t>41293119720614555X</t>
  </si>
  <si>
    <t>XE2022112310101-001</t>
  </si>
  <si>
    <t>41020504222113138139</t>
  </si>
  <si>
    <t>购买化肥</t>
  </si>
  <si>
    <t>6217974910003199177</t>
  </si>
  <si>
    <t>乔小波</t>
  </si>
  <si>
    <t>411328198303156771</t>
  </si>
  <si>
    <t>XE2022102110507-001</t>
  </si>
  <si>
    <t>41020504222113363079</t>
  </si>
  <si>
    <t>购鸡</t>
  </si>
  <si>
    <t>2022-12-01</t>
  </si>
  <si>
    <t>2023-12-01</t>
  </si>
  <si>
    <t>6217994910037428382</t>
  </si>
  <si>
    <t>王新铁</t>
  </si>
  <si>
    <t>412931197310143976</t>
  </si>
  <si>
    <t>XE2022072710131-001</t>
  </si>
  <si>
    <t>41020617222078639727</t>
  </si>
  <si>
    <t>6217974910001869631</t>
  </si>
  <si>
    <t>李守先</t>
  </si>
  <si>
    <t>412931197409012896</t>
  </si>
  <si>
    <t>XE2022012110298-001</t>
  </si>
  <si>
    <t>41020504222010482416</t>
  </si>
  <si>
    <t>6217994910169781533</t>
  </si>
  <si>
    <t>赵明</t>
  </si>
  <si>
    <t>412931196907150285</t>
  </si>
  <si>
    <t>HB2022062810334</t>
  </si>
  <si>
    <t>2022年新经营贷字048号</t>
  </si>
  <si>
    <t>2022-06-30</t>
  </si>
  <si>
    <t>2023-06-30</t>
  </si>
  <si>
    <t>6216608000015258736</t>
  </si>
  <si>
    <t>中国银行股份有限公司新野支行</t>
  </si>
  <si>
    <t>104514326365</t>
  </si>
  <si>
    <t>农业信贷担保贷款拟贴息明细</t>
  </si>
  <si>
    <t>贴息对象</t>
  </si>
  <si>
    <t>贷款发放银行</t>
  </si>
  <si>
    <t>贷款额度（元）</t>
  </si>
  <si>
    <t>贴息金额（元）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</si>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</sst>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[$-409]yyyy\-mm\-dd;@"/>
    <numFmt numFmtId="178" formatCode="0_ "/>
    <numFmt numFmtId="179" formatCode="0.00_ "/>
    <numFmt numFmtId="180" formatCode="0.000_ "/>
  </numFmts>
  <fonts count="35">
    <font>
      <sz val="11"/>
      <color theme="1"/>
      <name val="宋体"/>
      <charset val="134"/>
      <scheme val="minor"/>
    </font>
    <font>
      <sz val="11"/>
      <name val="宋体"/>
      <charset val="134"/>
    </font>
    <font>
      <sz val="11"/>
      <color rgb="FF000000"/>
      <name val="宋体"/>
      <charset val="134"/>
    </font>
    <font>
      <b/>
      <sz val="16"/>
      <name val="宋体"/>
      <charset val="134"/>
    </font>
    <font>
      <b/>
      <u/>
      <sz val="16"/>
      <name val="宋体"/>
      <charset val="134"/>
    </font>
    <font>
      <b/>
      <sz val="9"/>
      <name val="宋体"/>
      <charset val="134"/>
    </font>
    <font>
      <sz val="9"/>
      <color rgb="FF000000"/>
      <name val="宋体"/>
      <charset val="134"/>
    </font>
    <font>
      <sz val="9"/>
      <name val="宋体"/>
      <charset val="134"/>
    </font>
    <font>
      <sz val="10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rgb="FF000000"/>
      <name val="仿宋"/>
      <charset val="134"/>
    </font>
    <font>
      <sz val="16"/>
      <name val="黑体"/>
      <charset val="134"/>
    </font>
    <font>
      <sz val="10"/>
      <color rgb="FF303133"/>
      <name val="宋体"/>
      <charset val="134"/>
      <scheme val="minor"/>
    </font>
    <font>
      <sz val="9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5" borderId="8" applyNumberFormat="0" applyAlignment="0" applyProtection="0">
      <alignment vertical="center"/>
    </xf>
    <xf numFmtId="0" fontId="24" fillId="6" borderId="9" applyNumberFormat="0" applyAlignment="0" applyProtection="0">
      <alignment vertical="center"/>
    </xf>
    <xf numFmtId="0" fontId="25" fillId="6" borderId="8" applyNumberFormat="0" applyAlignment="0" applyProtection="0">
      <alignment vertical="center"/>
    </xf>
    <xf numFmtId="0" fontId="26" fillId="7" borderId="10" applyNumberFormat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4" fillId="0" borderId="0">
      <protection locked="0"/>
    </xf>
  </cellStyleXfs>
  <cellXfs count="67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4" fillId="0" borderId="0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 wrapText="1"/>
    </xf>
    <xf numFmtId="176" fontId="6" fillId="2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/>
    </xf>
    <xf numFmtId="176" fontId="9" fillId="2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/>
    </xf>
    <xf numFmtId="49" fontId="9" fillId="2" borderId="1" xfId="0" applyNumberFormat="1" applyFont="1" applyFill="1" applyBorder="1" applyAlignment="1">
      <alignment horizontal="center" vertical="center" wrapText="1"/>
    </xf>
    <xf numFmtId="176" fontId="9" fillId="2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 applyAlignment="1">
      <alignment horizontal="center" vertical="center" wrapText="1"/>
    </xf>
    <xf numFmtId="176" fontId="11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9" fontId="11" fillId="2" borderId="1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vertical="center"/>
    </xf>
    <xf numFmtId="0" fontId="1" fillId="0" borderId="1" xfId="0" applyFont="1" applyFill="1" applyBorder="1" applyAlignment="1">
      <alignment vertical="center"/>
    </xf>
    <xf numFmtId="0" fontId="12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0" fontId="3" fillId="0" borderId="0" xfId="0" applyNumberFormat="1" applyFont="1" applyFill="1" applyAlignment="1">
      <alignment horizontal="center" vertical="center" wrapText="1"/>
    </xf>
    <xf numFmtId="0" fontId="4" fillId="0" borderId="0" xfId="0" applyNumberFormat="1" applyFont="1" applyFill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178" fontId="6" fillId="2" borderId="1" xfId="0" applyNumberFormat="1" applyFont="1" applyFill="1" applyBorder="1" applyAlignment="1">
      <alignment horizontal="center" vertical="center" wrapText="1"/>
    </xf>
    <xf numFmtId="179" fontId="6" fillId="2" borderId="1" xfId="0" applyNumberFormat="1" applyFont="1" applyFill="1" applyBorder="1" applyAlignment="1">
      <alignment horizontal="center" vertical="center" wrapText="1"/>
    </xf>
    <xf numFmtId="178" fontId="9" fillId="2" borderId="1" xfId="0" applyNumberFormat="1" applyFont="1" applyFill="1" applyBorder="1" applyAlignment="1">
      <alignment horizontal="center" vertical="center" wrapText="1"/>
    </xf>
    <xf numFmtId="179" fontId="8" fillId="0" borderId="1" xfId="0" applyNumberFormat="1" applyFont="1" applyFill="1" applyBorder="1" applyAlignment="1">
      <alignment horizontal="center" vertical="center"/>
    </xf>
    <xf numFmtId="176" fontId="10" fillId="0" borderId="1" xfId="0" applyNumberFormat="1" applyFont="1" applyFill="1" applyBorder="1" applyAlignment="1">
      <alignment horizontal="center" vertical="center"/>
    </xf>
    <xf numFmtId="176" fontId="10" fillId="0" borderId="1" xfId="0" applyNumberFormat="1" applyFont="1" applyFill="1" applyBorder="1" applyAlignment="1">
      <alignment horizontal="center" vertical="center" wrapText="1"/>
    </xf>
    <xf numFmtId="176" fontId="13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176" fontId="8" fillId="0" borderId="3" xfId="0" applyNumberFormat="1" applyFont="1" applyFill="1" applyBorder="1" applyAlignment="1">
      <alignment horizontal="center" vertical="center"/>
    </xf>
    <xf numFmtId="49" fontId="8" fillId="0" borderId="3" xfId="0" applyNumberFormat="1" applyFont="1" applyFill="1" applyBorder="1" applyAlignment="1">
      <alignment horizontal="center" vertical="center" wrapText="1"/>
    </xf>
    <xf numFmtId="49" fontId="8" fillId="0" borderId="3" xfId="0" applyNumberFormat="1" applyFont="1" applyFill="1" applyBorder="1" applyAlignment="1">
      <alignment horizontal="center" vertical="center"/>
    </xf>
    <xf numFmtId="49" fontId="9" fillId="2" borderId="4" xfId="0" applyNumberFormat="1" applyFont="1" applyFill="1" applyBorder="1" applyAlignment="1">
      <alignment horizontal="center" vertical="center" wrapText="1"/>
    </xf>
    <xf numFmtId="177" fontId="9" fillId="2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177" fontId="14" fillId="0" borderId="1" xfId="0" applyNumberFormat="1" applyFont="1" applyFill="1" applyBorder="1" applyAlignment="1">
      <alignment horizontal="center" vertical="center" wrapText="1"/>
    </xf>
    <xf numFmtId="179" fontId="8" fillId="0" borderId="3" xfId="0" applyNumberFormat="1" applyFont="1" applyFill="1" applyBorder="1" applyAlignment="1">
      <alignment horizontal="center" vertical="center"/>
    </xf>
    <xf numFmtId="176" fontId="9" fillId="2" borderId="3" xfId="0" applyNumberFormat="1" applyFont="1" applyFill="1" applyBorder="1" applyAlignment="1">
      <alignment horizontal="center" vertical="center" wrapText="1"/>
    </xf>
    <xf numFmtId="176" fontId="10" fillId="0" borderId="3" xfId="0" applyNumberFormat="1" applyFont="1" applyFill="1" applyBorder="1" applyAlignment="1">
      <alignment horizontal="center" vertical="center" wrapText="1"/>
    </xf>
    <xf numFmtId="49" fontId="10" fillId="0" borderId="3" xfId="0" applyNumberFormat="1" applyFont="1" applyFill="1" applyBorder="1" applyAlignment="1">
      <alignment horizontal="center" vertical="center"/>
    </xf>
    <xf numFmtId="179" fontId="8" fillId="2" borderId="1" xfId="0" applyNumberFormat="1" applyFont="1" applyFill="1" applyBorder="1" applyAlignment="1">
      <alignment horizontal="center" vertical="center" wrapText="1"/>
    </xf>
    <xf numFmtId="178" fontId="7" fillId="0" borderId="1" xfId="0" applyNumberFormat="1" applyFont="1" applyFill="1" applyBorder="1" applyAlignment="1">
      <alignment horizontal="center" vertical="center" wrapText="1"/>
    </xf>
    <xf numFmtId="180" fontId="14" fillId="0" borderId="1" xfId="0" applyNumberFormat="1" applyFont="1" applyFill="1" applyBorder="1" applyAlignment="1">
      <alignment horizontal="center" vertical="center" wrapText="1"/>
    </xf>
    <xf numFmtId="178" fontId="14" fillId="0" borderId="1" xfId="0" applyNumberFormat="1" applyFont="1" applyFill="1" applyBorder="1" applyAlignment="1">
      <alignment horizontal="center" vertical="center" wrapText="1"/>
    </xf>
    <xf numFmtId="177" fontId="14" fillId="2" borderId="1" xfId="0" applyNumberFormat="1" applyFont="1" applyFill="1" applyBorder="1" applyAlignment="1">
      <alignment horizontal="center" vertical="center" wrapText="1"/>
    </xf>
    <xf numFmtId="180" fontId="14" fillId="2" borderId="1" xfId="0" applyNumberFormat="1" applyFont="1" applyFill="1" applyBorder="1" applyAlignment="1">
      <alignment horizontal="center" vertical="center" wrapText="1"/>
    </xf>
    <xf numFmtId="178" fontId="7" fillId="3" borderId="1" xfId="0" applyNumberFormat="1" applyFont="1" applyFill="1" applyBorder="1" applyAlignment="1">
      <alignment horizontal="center" vertical="center" wrapText="1"/>
    </xf>
    <xf numFmtId="176" fontId="7" fillId="2" borderId="1" xfId="0" applyNumberFormat="1" applyFont="1" applyFill="1" applyBorder="1" applyAlignment="1">
      <alignment horizontal="center" vertical="center" wrapText="1"/>
    </xf>
    <xf numFmtId="178" fontId="11" fillId="2" borderId="1" xfId="0" applyNumberFormat="1" applyFont="1" applyFill="1" applyBorder="1" applyAlignment="1">
      <alignment horizontal="center" vertical="center" wrapText="1"/>
    </xf>
    <xf numFmtId="179" fontId="11" fillId="2" borderId="1" xfId="0" applyNumberFormat="1" applyFont="1" applyFill="1" applyBorder="1" applyAlignment="1">
      <alignment horizontal="center" vertical="center" wrapText="1"/>
    </xf>
    <xf numFmtId="179" fontId="11" fillId="2" borderId="1" xfId="0" applyNumberFormat="1" applyFont="1" applyFill="1" applyBorder="1" applyAlignment="1" applyProtection="1">
      <alignment horizontal="center" vertical="center" wrapText="1"/>
    </xf>
    <xf numFmtId="49" fontId="6" fillId="2" borderId="1" xfId="0" applyNumberFormat="1" applyFont="1" applyFill="1" applyBorder="1" applyAlignment="1" quotePrefix="1">
      <alignment horizontal="center" vertical="center" wrapText="1"/>
    </xf>
    <xf numFmtId="49" fontId="7" fillId="2" borderId="1" xfId="0" applyNumberFormat="1" applyFont="1" applyFill="1" applyBorder="1" applyAlignment="1" quotePrefix="1">
      <alignment horizontal="center" vertical="center" wrapText="1"/>
    </xf>
    <xf numFmtId="49" fontId="8" fillId="0" borderId="1" xfId="0" applyNumberFormat="1" applyFont="1" applyFill="1" applyBorder="1" applyAlignment="1" quotePrefix="1">
      <alignment horizontal="center" vertical="center"/>
    </xf>
    <xf numFmtId="49" fontId="8" fillId="0" borderId="1" xfId="0" applyNumberFormat="1" applyFont="1" applyFill="1" applyBorder="1" applyAlignment="1" quotePrefix="1">
      <alignment horizontal="center" vertical="center" wrapText="1"/>
    </xf>
    <xf numFmtId="49" fontId="10" fillId="0" borderId="1" xfId="0" applyNumberFormat="1" applyFont="1" applyFill="1" applyBorder="1" applyAlignment="1" quotePrefix="1">
      <alignment horizontal="center" vertical="center"/>
    </xf>
    <xf numFmtId="49" fontId="10" fillId="0" borderId="3" xfId="0" applyNumberFormat="1" applyFont="1" applyFill="1" applyBorder="1" applyAlignment="1" quotePrefix="1">
      <alignment horizontal="center" vertical="center"/>
    </xf>
    <xf numFmtId="49" fontId="9" fillId="2" borderId="1" xfId="0" applyNumberFormat="1" applyFont="1" applyFill="1" applyBorder="1" applyAlignment="1" quotePrefix="1">
      <alignment horizontal="center" vertical="center" wrapText="1"/>
    </xf>
    <xf numFmtId="49" fontId="7" fillId="0" borderId="1" xfId="0" applyNumberFormat="1" applyFont="1" applyFill="1" applyBorder="1" applyAlignment="1" quotePrefix="1">
      <alignment horizontal="center" vertical="center" wrapText="1"/>
    </xf>
    <xf numFmtId="49" fontId="11" fillId="2" borderId="1" xfId="0" applyNumberFormat="1" applyFont="1" applyFill="1" applyBorder="1" applyAlignment="1" quotePrefix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U324"/>
  <sheetViews>
    <sheetView topLeftCell="A317" workbookViewId="0">
      <selection activeCell="B3" sqref="B3:B324"/>
    </sheetView>
  </sheetViews>
  <sheetFormatPr defaultColWidth="9" defaultRowHeight="13.5"/>
  <cols>
    <col min="1" max="2" width="9" style="3"/>
    <col min="3" max="3" width="20.8916666666667" style="3" customWidth="1"/>
    <col min="4" max="4" width="18.3833333333333" style="3" customWidth="1"/>
    <col min="5" max="5" width="21.5" style="3" customWidth="1"/>
    <col min="6" max="6" width="15.625" style="3" customWidth="1"/>
    <col min="7" max="7" width="14.1083333333333" style="3" customWidth="1"/>
    <col min="8" max="8" width="10.4416666666667" style="3" customWidth="1"/>
    <col min="9" max="11" width="11.1083333333333" style="3" customWidth="1"/>
    <col min="12" max="13" width="9" style="3"/>
    <col min="14" max="14" width="22.3833333333333" style="3" customWidth="1"/>
    <col min="15" max="15" width="30.125" style="3" customWidth="1"/>
    <col min="16" max="16" width="18.625" style="3" customWidth="1"/>
    <col min="17" max="17" width="24.2666666666667" style="3" customWidth="1"/>
    <col min="18" max="18" width="22" style="3" customWidth="1"/>
    <col min="19" max="16384" width="9" style="3"/>
  </cols>
  <sheetData>
    <row r="1" s="3" customFormat="1" ht="20.25" spans="1:18">
      <c r="A1" s="28" t="s">
        <v>0</v>
      </c>
      <c r="B1" s="6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</row>
    <row r="2" s="3" customFormat="1" ht="48" customHeight="1" spans="1:18">
      <c r="A2" s="30" t="s">
        <v>1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</row>
    <row r="3" s="3" customFormat="1" ht="41" customHeight="1" spans="1:18">
      <c r="A3" s="8" t="s">
        <v>2</v>
      </c>
      <c r="B3" s="8" t="s">
        <v>3</v>
      </c>
      <c r="C3" s="8" t="s">
        <v>4</v>
      </c>
      <c r="D3" s="32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8" t="s">
        <v>11</v>
      </c>
      <c r="K3" s="32" t="s">
        <v>12</v>
      </c>
      <c r="L3" s="8" t="s">
        <v>13</v>
      </c>
      <c r="M3" s="32" t="s">
        <v>14</v>
      </c>
      <c r="N3" s="8" t="s">
        <v>15</v>
      </c>
      <c r="O3" s="8" t="s">
        <v>16</v>
      </c>
      <c r="P3" s="8" t="s">
        <v>17</v>
      </c>
      <c r="Q3" s="8" t="s">
        <v>18</v>
      </c>
      <c r="R3" s="8" t="s">
        <v>19</v>
      </c>
    </row>
    <row r="4" s="3" customFormat="1" ht="48" customHeight="1" spans="1:18">
      <c r="A4" s="8"/>
      <c r="B4" s="8"/>
      <c r="C4" s="8"/>
      <c r="D4" s="33"/>
      <c r="E4" s="8"/>
      <c r="F4" s="8"/>
      <c r="G4" s="8"/>
      <c r="H4" s="8"/>
      <c r="I4" s="8"/>
      <c r="J4" s="8"/>
      <c r="K4" s="33"/>
      <c r="L4" s="8"/>
      <c r="M4" s="33"/>
      <c r="N4" s="8"/>
      <c r="O4" s="8"/>
      <c r="P4" s="8"/>
      <c r="Q4" s="8"/>
      <c r="R4" s="8"/>
    </row>
    <row r="5" s="26" customFormat="1" ht="34.5" customHeight="1" spans="1:18">
      <c r="A5" s="9">
        <v>1</v>
      </c>
      <c r="B5" s="10" t="s">
        <v>20</v>
      </c>
      <c r="C5" s="10" t="s">
        <v>21</v>
      </c>
      <c r="D5" s="10" t="s">
        <v>22</v>
      </c>
      <c r="E5" s="67" t="s">
        <v>23</v>
      </c>
      <c r="F5" s="12">
        <v>179200</v>
      </c>
      <c r="G5" s="10" t="s">
        <v>24</v>
      </c>
      <c r="H5" s="35">
        <v>44649</v>
      </c>
      <c r="I5" s="35">
        <v>45014</v>
      </c>
      <c r="J5" s="35">
        <v>45007</v>
      </c>
      <c r="K5" s="37"/>
      <c r="L5" s="38">
        <v>4.25</v>
      </c>
      <c r="M5" s="38">
        <v>2</v>
      </c>
      <c r="N5" s="12">
        <v>3520.06</v>
      </c>
      <c r="O5" s="12">
        <f>ROUND(M5/L5*N5,2)</f>
        <v>1656.5</v>
      </c>
      <c r="P5" s="68" t="s">
        <v>25</v>
      </c>
      <c r="Q5" s="11" t="s">
        <v>26</v>
      </c>
      <c r="R5" s="11" t="s">
        <v>27</v>
      </c>
    </row>
    <row r="6" s="3" customFormat="1" ht="24" spans="1:18">
      <c r="A6" s="9">
        <v>1</v>
      </c>
      <c r="B6" s="13" t="s">
        <v>28</v>
      </c>
      <c r="C6" s="69" t="s">
        <v>29</v>
      </c>
      <c r="D6" s="13" t="s">
        <v>30</v>
      </c>
      <c r="E6" s="70" t="s">
        <v>31</v>
      </c>
      <c r="F6" s="15">
        <v>200000</v>
      </c>
      <c r="G6" s="36" t="s">
        <v>32</v>
      </c>
      <c r="H6" s="13" t="s">
        <v>33</v>
      </c>
      <c r="I6" s="13" t="s">
        <v>34</v>
      </c>
      <c r="J6" s="13" t="s">
        <v>35</v>
      </c>
      <c r="K6" s="39"/>
      <c r="L6" s="40">
        <v>4.05</v>
      </c>
      <c r="M6" s="16">
        <v>2</v>
      </c>
      <c r="N6" s="41">
        <v>7363.89</v>
      </c>
      <c r="O6" s="16">
        <v>3636.49</v>
      </c>
      <c r="P6" s="71" t="s">
        <v>36</v>
      </c>
      <c r="Q6" s="14" t="s">
        <v>37</v>
      </c>
      <c r="R6" s="14" t="s">
        <v>38</v>
      </c>
    </row>
    <row r="7" s="3" customFormat="1" ht="24" spans="1:18">
      <c r="A7" s="9">
        <v>2</v>
      </c>
      <c r="B7" s="13" t="s">
        <v>39</v>
      </c>
      <c r="C7" s="69" t="s">
        <v>40</v>
      </c>
      <c r="D7" s="13" t="s">
        <v>41</v>
      </c>
      <c r="E7" s="70" t="s">
        <v>42</v>
      </c>
      <c r="F7" s="15">
        <v>300000</v>
      </c>
      <c r="G7" s="36" t="s">
        <v>43</v>
      </c>
      <c r="H7" s="13" t="s">
        <v>44</v>
      </c>
      <c r="I7" s="13" t="s">
        <v>45</v>
      </c>
      <c r="J7" s="13" t="s">
        <v>45</v>
      </c>
      <c r="K7" s="39"/>
      <c r="L7" s="40">
        <v>4.05</v>
      </c>
      <c r="M7" s="16">
        <v>2</v>
      </c>
      <c r="N7" s="41">
        <v>10033.33</v>
      </c>
      <c r="O7" s="16">
        <v>4954.73</v>
      </c>
      <c r="P7" s="71" t="s">
        <v>46</v>
      </c>
      <c r="Q7" s="14" t="s">
        <v>37</v>
      </c>
      <c r="R7" s="14" t="s">
        <v>38</v>
      </c>
    </row>
    <row r="8" s="3" customFormat="1" ht="24" spans="1:18">
      <c r="A8" s="9">
        <v>3</v>
      </c>
      <c r="B8" s="13" t="s">
        <v>47</v>
      </c>
      <c r="C8" s="13" t="s">
        <v>48</v>
      </c>
      <c r="D8" s="13" t="s">
        <v>49</v>
      </c>
      <c r="E8" s="69" t="s">
        <v>50</v>
      </c>
      <c r="F8" s="15">
        <v>300000</v>
      </c>
      <c r="G8" s="36" t="s">
        <v>51</v>
      </c>
      <c r="H8" s="13" t="s">
        <v>52</v>
      </c>
      <c r="I8" s="13" t="s">
        <v>53</v>
      </c>
      <c r="J8" s="13" t="s">
        <v>53</v>
      </c>
      <c r="K8" s="39"/>
      <c r="L8" s="40">
        <v>4.15</v>
      </c>
      <c r="M8" s="16">
        <v>2</v>
      </c>
      <c r="N8" s="42">
        <v>11821.66</v>
      </c>
      <c r="O8" s="16">
        <v>5697.19</v>
      </c>
      <c r="P8" s="71" t="s">
        <v>54</v>
      </c>
      <c r="Q8" s="14" t="s">
        <v>37</v>
      </c>
      <c r="R8" s="14" t="s">
        <v>38</v>
      </c>
    </row>
    <row r="9" s="3" customFormat="1" ht="24" spans="1:18">
      <c r="A9" s="9">
        <v>4</v>
      </c>
      <c r="B9" s="13" t="s">
        <v>55</v>
      </c>
      <c r="C9" s="69" t="s">
        <v>56</v>
      </c>
      <c r="D9" s="13" t="s">
        <v>57</v>
      </c>
      <c r="E9" s="70" t="s">
        <v>58</v>
      </c>
      <c r="F9" s="15">
        <v>300000</v>
      </c>
      <c r="G9" s="36" t="s">
        <v>43</v>
      </c>
      <c r="H9" s="13" t="s">
        <v>59</v>
      </c>
      <c r="I9" s="13" t="s">
        <v>60</v>
      </c>
      <c r="J9" s="13" t="s">
        <v>60</v>
      </c>
      <c r="K9" s="39"/>
      <c r="L9" s="40">
        <v>4.05</v>
      </c>
      <c r="M9" s="16">
        <v>2</v>
      </c>
      <c r="N9" s="42">
        <v>11484.58</v>
      </c>
      <c r="O9" s="16">
        <v>5671.4</v>
      </c>
      <c r="P9" s="71" t="s">
        <v>61</v>
      </c>
      <c r="Q9" s="14" t="s">
        <v>37</v>
      </c>
      <c r="R9" s="14" t="s">
        <v>38</v>
      </c>
    </row>
    <row r="10" s="3" customFormat="1" ht="24" spans="1:18">
      <c r="A10" s="9">
        <v>5</v>
      </c>
      <c r="B10" s="13" t="s">
        <v>62</v>
      </c>
      <c r="C10" s="69" t="s">
        <v>63</v>
      </c>
      <c r="D10" s="13" t="s">
        <v>64</v>
      </c>
      <c r="E10" s="70" t="s">
        <v>65</v>
      </c>
      <c r="F10" s="15">
        <v>200000</v>
      </c>
      <c r="G10" s="36" t="s">
        <v>66</v>
      </c>
      <c r="H10" s="13" t="s">
        <v>67</v>
      </c>
      <c r="I10" s="13" t="s">
        <v>68</v>
      </c>
      <c r="J10" s="13" t="s">
        <v>68</v>
      </c>
      <c r="K10" s="39"/>
      <c r="L10" s="40">
        <v>4.05</v>
      </c>
      <c r="M10" s="16">
        <v>2</v>
      </c>
      <c r="N10" s="41">
        <v>7678.89</v>
      </c>
      <c r="O10" s="16">
        <v>3792.04</v>
      </c>
      <c r="P10" s="71" t="s">
        <v>69</v>
      </c>
      <c r="Q10" s="14" t="s">
        <v>37</v>
      </c>
      <c r="R10" s="14" t="s">
        <v>38</v>
      </c>
    </row>
    <row r="11" s="3" customFormat="1" ht="24" spans="1:18">
      <c r="A11" s="9">
        <v>6</v>
      </c>
      <c r="B11" s="13" t="s">
        <v>70</v>
      </c>
      <c r="C11" s="69" t="s">
        <v>71</v>
      </c>
      <c r="D11" s="13" t="s">
        <v>72</v>
      </c>
      <c r="E11" s="69" t="s">
        <v>73</v>
      </c>
      <c r="F11" s="15">
        <v>180000</v>
      </c>
      <c r="G11" s="36" t="s">
        <v>51</v>
      </c>
      <c r="H11" s="13" t="s">
        <v>67</v>
      </c>
      <c r="I11" s="13" t="s">
        <v>74</v>
      </c>
      <c r="J11" s="13" t="s">
        <v>75</v>
      </c>
      <c r="K11" s="39"/>
      <c r="L11" s="40">
        <v>4.05</v>
      </c>
      <c r="M11" s="16">
        <v>2</v>
      </c>
      <c r="N11" s="42">
        <v>6471.37</v>
      </c>
      <c r="O11" s="16">
        <v>3195.74</v>
      </c>
      <c r="P11" s="71" t="s">
        <v>76</v>
      </c>
      <c r="Q11" s="14" t="s">
        <v>37</v>
      </c>
      <c r="R11" s="14" t="s">
        <v>38</v>
      </c>
    </row>
    <row r="12" s="3" customFormat="1" ht="24" spans="1:18">
      <c r="A12" s="9">
        <v>7</v>
      </c>
      <c r="B12" s="13" t="s">
        <v>77</v>
      </c>
      <c r="C12" s="69" t="s">
        <v>78</v>
      </c>
      <c r="D12" s="13" t="s">
        <v>79</v>
      </c>
      <c r="E12" s="69" t="s">
        <v>80</v>
      </c>
      <c r="F12" s="15">
        <v>150000</v>
      </c>
      <c r="G12" s="36" t="s">
        <v>81</v>
      </c>
      <c r="H12" s="13" t="s">
        <v>82</v>
      </c>
      <c r="I12" s="13" t="s">
        <v>83</v>
      </c>
      <c r="J12" s="13" t="s">
        <v>84</v>
      </c>
      <c r="K12" s="39"/>
      <c r="L12" s="40">
        <v>4.05</v>
      </c>
      <c r="M12" s="16">
        <v>2</v>
      </c>
      <c r="N12" s="41">
        <v>6075.01</v>
      </c>
      <c r="O12" s="16">
        <v>3000</v>
      </c>
      <c r="P12" s="71" t="s">
        <v>85</v>
      </c>
      <c r="Q12" s="14" t="s">
        <v>37</v>
      </c>
      <c r="R12" s="14" t="s">
        <v>38</v>
      </c>
    </row>
    <row r="13" s="3" customFormat="1" ht="24" spans="1:18">
      <c r="A13" s="9">
        <v>8</v>
      </c>
      <c r="B13" s="13" t="s">
        <v>86</v>
      </c>
      <c r="C13" s="69" t="s">
        <v>87</v>
      </c>
      <c r="D13" s="13" t="s">
        <v>88</v>
      </c>
      <c r="E13" s="70" t="s">
        <v>89</v>
      </c>
      <c r="F13" s="15">
        <v>200000</v>
      </c>
      <c r="G13" s="36" t="s">
        <v>81</v>
      </c>
      <c r="H13" s="13" t="s">
        <v>90</v>
      </c>
      <c r="I13" s="13" t="s">
        <v>91</v>
      </c>
      <c r="J13" s="13" t="s">
        <v>92</v>
      </c>
      <c r="K13" s="39"/>
      <c r="L13" s="40">
        <v>4.05</v>
      </c>
      <c r="M13" s="16">
        <v>2</v>
      </c>
      <c r="N13" s="43">
        <v>7318.89</v>
      </c>
      <c r="O13" s="16">
        <v>3614.27</v>
      </c>
      <c r="P13" s="44" t="s">
        <v>93</v>
      </c>
      <c r="Q13" s="14" t="s">
        <v>37</v>
      </c>
      <c r="R13" s="14" t="s">
        <v>38</v>
      </c>
    </row>
    <row r="14" s="3" customFormat="1" ht="24" spans="1:18">
      <c r="A14" s="9">
        <v>9</v>
      </c>
      <c r="B14" s="13" t="s">
        <v>94</v>
      </c>
      <c r="C14" s="69" t="s">
        <v>95</v>
      </c>
      <c r="D14" s="13" t="s">
        <v>96</v>
      </c>
      <c r="E14" s="70" t="s">
        <v>97</v>
      </c>
      <c r="F14" s="15">
        <v>300000</v>
      </c>
      <c r="G14" s="36" t="s">
        <v>51</v>
      </c>
      <c r="H14" s="13" t="s">
        <v>90</v>
      </c>
      <c r="I14" s="13" t="s">
        <v>91</v>
      </c>
      <c r="J14" s="13" t="s">
        <v>91</v>
      </c>
      <c r="K14" s="39"/>
      <c r="L14" s="40">
        <v>4.05</v>
      </c>
      <c r="M14" s="16">
        <v>2</v>
      </c>
      <c r="N14" s="42">
        <v>12251.25</v>
      </c>
      <c r="O14" s="16">
        <v>6050</v>
      </c>
      <c r="P14" s="71" t="s">
        <v>98</v>
      </c>
      <c r="Q14" s="14" t="s">
        <v>37</v>
      </c>
      <c r="R14" s="14" t="s">
        <v>38</v>
      </c>
    </row>
    <row r="15" s="3" customFormat="1" ht="24" spans="1:18">
      <c r="A15" s="9">
        <v>10</v>
      </c>
      <c r="B15" s="13" t="s">
        <v>99</v>
      </c>
      <c r="C15" s="69" t="s">
        <v>100</v>
      </c>
      <c r="D15" s="13" t="s">
        <v>101</v>
      </c>
      <c r="E15" s="70" t="s">
        <v>102</v>
      </c>
      <c r="F15" s="15">
        <v>260000</v>
      </c>
      <c r="G15" s="36" t="s">
        <v>43</v>
      </c>
      <c r="H15" s="13" t="s">
        <v>103</v>
      </c>
      <c r="I15" s="13" t="s">
        <v>104</v>
      </c>
      <c r="J15" s="13" t="s">
        <v>104</v>
      </c>
      <c r="K15" s="39"/>
      <c r="L15" s="40">
        <v>4.05</v>
      </c>
      <c r="M15" s="16">
        <v>2</v>
      </c>
      <c r="N15" s="42">
        <v>9982.56</v>
      </c>
      <c r="O15" s="16">
        <v>4929.66</v>
      </c>
      <c r="P15" s="71" t="s">
        <v>105</v>
      </c>
      <c r="Q15" s="14" t="s">
        <v>37</v>
      </c>
      <c r="R15" s="14" t="s">
        <v>38</v>
      </c>
    </row>
    <row r="16" s="3" customFormat="1" ht="24" spans="1:18">
      <c r="A16" s="9">
        <v>11</v>
      </c>
      <c r="B16" s="13" t="s">
        <v>106</v>
      </c>
      <c r="C16" s="69" t="s">
        <v>107</v>
      </c>
      <c r="D16" s="13" t="s">
        <v>108</v>
      </c>
      <c r="E16" s="70" t="s">
        <v>109</v>
      </c>
      <c r="F16" s="15">
        <v>300000</v>
      </c>
      <c r="G16" s="36" t="s">
        <v>51</v>
      </c>
      <c r="H16" s="13" t="s">
        <v>103</v>
      </c>
      <c r="I16" s="13" t="s">
        <v>104</v>
      </c>
      <c r="J16" s="13" t="s">
        <v>104</v>
      </c>
      <c r="K16" s="39"/>
      <c r="L16" s="40">
        <v>4.05</v>
      </c>
      <c r="M16" s="16">
        <v>2</v>
      </c>
      <c r="N16" s="42">
        <v>11484.58</v>
      </c>
      <c r="O16" s="16">
        <v>5671.4</v>
      </c>
      <c r="P16" s="44" t="s">
        <v>110</v>
      </c>
      <c r="Q16" s="14" t="s">
        <v>37</v>
      </c>
      <c r="R16" s="14" t="s">
        <v>38</v>
      </c>
    </row>
    <row r="17" s="3" customFormat="1" ht="24" spans="1:18">
      <c r="A17" s="9">
        <v>12</v>
      </c>
      <c r="B17" s="13" t="s">
        <v>111</v>
      </c>
      <c r="C17" s="69" t="s">
        <v>112</v>
      </c>
      <c r="D17" s="13" t="s">
        <v>113</v>
      </c>
      <c r="E17" s="69" t="s">
        <v>114</v>
      </c>
      <c r="F17" s="15">
        <v>200000</v>
      </c>
      <c r="G17" s="36" t="s">
        <v>43</v>
      </c>
      <c r="H17" s="13" t="s">
        <v>115</v>
      </c>
      <c r="I17" s="13" t="s">
        <v>116</v>
      </c>
      <c r="J17" s="13" t="s">
        <v>117</v>
      </c>
      <c r="K17" s="39"/>
      <c r="L17" s="40">
        <v>4.05</v>
      </c>
      <c r="M17" s="16">
        <v>2</v>
      </c>
      <c r="N17" s="42">
        <v>7363.89</v>
      </c>
      <c r="O17" s="16">
        <v>3636.49</v>
      </c>
      <c r="P17" s="44" t="s">
        <v>118</v>
      </c>
      <c r="Q17" s="14" t="s">
        <v>37</v>
      </c>
      <c r="R17" s="14" t="s">
        <v>38</v>
      </c>
    </row>
    <row r="18" s="3" customFormat="1" ht="24" spans="1:18">
      <c r="A18" s="9">
        <v>13</v>
      </c>
      <c r="B18" s="13" t="s">
        <v>119</v>
      </c>
      <c r="C18" s="69" t="s">
        <v>120</v>
      </c>
      <c r="D18" s="13" t="s">
        <v>121</v>
      </c>
      <c r="E18" s="69" t="s">
        <v>122</v>
      </c>
      <c r="F18" s="15">
        <v>300000</v>
      </c>
      <c r="G18" s="36" t="s">
        <v>123</v>
      </c>
      <c r="H18" s="13" t="s">
        <v>115</v>
      </c>
      <c r="I18" s="13" t="s">
        <v>116</v>
      </c>
      <c r="J18" s="13" t="s">
        <v>83</v>
      </c>
      <c r="K18" s="39"/>
      <c r="L18" s="40">
        <v>4.05</v>
      </c>
      <c r="M18" s="16">
        <v>2</v>
      </c>
      <c r="N18" s="42">
        <v>11484.58</v>
      </c>
      <c r="O18" s="16">
        <v>5671.4</v>
      </c>
      <c r="P18" s="71" t="s">
        <v>124</v>
      </c>
      <c r="Q18" s="14" t="s">
        <v>37</v>
      </c>
      <c r="R18" s="14" t="s">
        <v>38</v>
      </c>
    </row>
    <row r="19" s="3" customFormat="1" ht="24" spans="1:18">
      <c r="A19" s="9">
        <v>14</v>
      </c>
      <c r="B19" s="13" t="s">
        <v>125</v>
      </c>
      <c r="C19" s="69" t="s">
        <v>126</v>
      </c>
      <c r="D19" s="13" t="s">
        <v>127</v>
      </c>
      <c r="E19" s="69" t="s">
        <v>128</v>
      </c>
      <c r="F19" s="15">
        <v>270000</v>
      </c>
      <c r="G19" s="36" t="s">
        <v>51</v>
      </c>
      <c r="H19" s="13" t="s">
        <v>115</v>
      </c>
      <c r="I19" s="13" t="s">
        <v>116</v>
      </c>
      <c r="J19" s="13" t="s">
        <v>129</v>
      </c>
      <c r="K19" s="39"/>
      <c r="L19" s="40">
        <v>4.05</v>
      </c>
      <c r="M19" s="16">
        <v>2</v>
      </c>
      <c r="N19" s="42">
        <v>10032.39</v>
      </c>
      <c r="O19" s="16">
        <v>4954.27</v>
      </c>
      <c r="P19" s="71" t="s">
        <v>130</v>
      </c>
      <c r="Q19" s="14" t="s">
        <v>37</v>
      </c>
      <c r="R19" s="14" t="s">
        <v>38</v>
      </c>
    </row>
    <row r="20" s="3" customFormat="1" ht="24" spans="1:18">
      <c r="A20" s="9">
        <v>15</v>
      </c>
      <c r="B20" s="13" t="s">
        <v>131</v>
      </c>
      <c r="C20" s="69" t="s">
        <v>132</v>
      </c>
      <c r="D20" s="13" t="s">
        <v>133</v>
      </c>
      <c r="E20" s="69" t="s">
        <v>134</v>
      </c>
      <c r="F20" s="15">
        <v>300000</v>
      </c>
      <c r="G20" s="36" t="s">
        <v>66</v>
      </c>
      <c r="H20" s="13" t="s">
        <v>115</v>
      </c>
      <c r="I20" s="13" t="s">
        <v>116</v>
      </c>
      <c r="J20" s="13" t="s">
        <v>135</v>
      </c>
      <c r="K20" s="39"/>
      <c r="L20" s="40">
        <v>4.05</v>
      </c>
      <c r="M20" s="16">
        <v>2</v>
      </c>
      <c r="N20" s="41">
        <v>11407.5</v>
      </c>
      <c r="O20" s="16">
        <v>5633.33</v>
      </c>
      <c r="P20" s="71" t="s">
        <v>136</v>
      </c>
      <c r="Q20" s="14" t="s">
        <v>37</v>
      </c>
      <c r="R20" s="14" t="s">
        <v>38</v>
      </c>
    </row>
    <row r="21" s="3" customFormat="1" ht="24" spans="1:18">
      <c r="A21" s="9">
        <v>16</v>
      </c>
      <c r="B21" s="13" t="s">
        <v>137</v>
      </c>
      <c r="C21" s="69" t="s">
        <v>138</v>
      </c>
      <c r="D21" s="13" t="s">
        <v>139</v>
      </c>
      <c r="E21" s="70" t="s">
        <v>140</v>
      </c>
      <c r="F21" s="15">
        <v>300000</v>
      </c>
      <c r="G21" s="36" t="s">
        <v>43</v>
      </c>
      <c r="H21" s="13" t="s">
        <v>115</v>
      </c>
      <c r="I21" s="13" t="s">
        <v>116</v>
      </c>
      <c r="J21" s="13" t="s">
        <v>116</v>
      </c>
      <c r="K21" s="39"/>
      <c r="L21" s="40">
        <v>4.05</v>
      </c>
      <c r="M21" s="16">
        <v>2</v>
      </c>
      <c r="N21" s="42">
        <v>9126.94</v>
      </c>
      <c r="O21" s="16">
        <v>4507.13</v>
      </c>
      <c r="P21" s="71" t="s">
        <v>141</v>
      </c>
      <c r="Q21" s="14" t="s">
        <v>37</v>
      </c>
      <c r="R21" s="14" t="s">
        <v>38</v>
      </c>
    </row>
    <row r="22" s="3" customFormat="1" ht="24" spans="1:18">
      <c r="A22" s="9">
        <v>17</v>
      </c>
      <c r="B22" s="13" t="s">
        <v>142</v>
      </c>
      <c r="C22" s="69" t="s">
        <v>143</v>
      </c>
      <c r="D22" s="13" t="s">
        <v>144</v>
      </c>
      <c r="E22" s="69" t="s">
        <v>145</v>
      </c>
      <c r="F22" s="15">
        <v>300000</v>
      </c>
      <c r="G22" s="36" t="s">
        <v>146</v>
      </c>
      <c r="H22" s="13" t="s">
        <v>147</v>
      </c>
      <c r="I22" s="13" t="s">
        <v>148</v>
      </c>
      <c r="J22" s="13" t="s">
        <v>92</v>
      </c>
      <c r="K22" s="39"/>
      <c r="L22" s="40">
        <v>4.05</v>
      </c>
      <c r="M22" s="16">
        <v>2</v>
      </c>
      <c r="N22" s="42">
        <v>11238.75</v>
      </c>
      <c r="O22" s="16">
        <v>5550</v>
      </c>
      <c r="P22" s="71" t="s">
        <v>149</v>
      </c>
      <c r="Q22" s="14" t="s">
        <v>37</v>
      </c>
      <c r="R22" s="14" t="s">
        <v>38</v>
      </c>
    </row>
    <row r="23" s="3" customFormat="1" ht="24" spans="1:18">
      <c r="A23" s="9">
        <v>18</v>
      </c>
      <c r="B23" s="13" t="s">
        <v>150</v>
      </c>
      <c r="C23" s="69" t="s">
        <v>151</v>
      </c>
      <c r="D23" s="13" t="s">
        <v>152</v>
      </c>
      <c r="E23" s="69" t="s">
        <v>153</v>
      </c>
      <c r="F23" s="15">
        <v>300000</v>
      </c>
      <c r="G23" s="36" t="s">
        <v>66</v>
      </c>
      <c r="H23" s="13" t="s">
        <v>154</v>
      </c>
      <c r="I23" s="13" t="s">
        <v>155</v>
      </c>
      <c r="J23" s="13" t="s">
        <v>156</v>
      </c>
      <c r="K23" s="39"/>
      <c r="L23" s="40">
        <v>4.05</v>
      </c>
      <c r="M23" s="16">
        <v>2</v>
      </c>
      <c r="N23" s="42">
        <v>10607.08</v>
      </c>
      <c r="O23" s="16">
        <v>5238.06</v>
      </c>
      <c r="P23" s="71" t="s">
        <v>157</v>
      </c>
      <c r="Q23" s="14" t="s">
        <v>37</v>
      </c>
      <c r="R23" s="14" t="s">
        <v>38</v>
      </c>
    </row>
    <row r="24" s="3" customFormat="1" ht="24" spans="1:18">
      <c r="A24" s="9">
        <v>19</v>
      </c>
      <c r="B24" s="13" t="s">
        <v>158</v>
      </c>
      <c r="C24" s="69" t="s">
        <v>159</v>
      </c>
      <c r="D24" s="13" t="s">
        <v>160</v>
      </c>
      <c r="E24" s="70" t="s">
        <v>161</v>
      </c>
      <c r="F24" s="15">
        <v>300000</v>
      </c>
      <c r="G24" s="36" t="s">
        <v>162</v>
      </c>
      <c r="H24" s="13" t="s">
        <v>163</v>
      </c>
      <c r="I24" s="13" t="s">
        <v>164</v>
      </c>
      <c r="J24" s="13" t="s">
        <v>165</v>
      </c>
      <c r="K24" s="39"/>
      <c r="L24" s="40">
        <v>4.05</v>
      </c>
      <c r="M24" s="16">
        <v>2</v>
      </c>
      <c r="N24" s="42">
        <v>11045.83</v>
      </c>
      <c r="O24" s="16">
        <v>5454.73</v>
      </c>
      <c r="P24" s="71" t="s">
        <v>166</v>
      </c>
      <c r="Q24" s="14" t="s">
        <v>37</v>
      </c>
      <c r="R24" s="14" t="s">
        <v>38</v>
      </c>
    </row>
    <row r="25" s="3" customFormat="1" ht="24" spans="1:18">
      <c r="A25" s="9">
        <v>20</v>
      </c>
      <c r="B25" s="13" t="s">
        <v>167</v>
      </c>
      <c r="C25" s="69" t="s">
        <v>168</v>
      </c>
      <c r="D25" s="13" t="s">
        <v>169</v>
      </c>
      <c r="E25" s="69" t="s">
        <v>170</v>
      </c>
      <c r="F25" s="15">
        <v>200000</v>
      </c>
      <c r="G25" s="36" t="s">
        <v>171</v>
      </c>
      <c r="H25" s="13" t="s">
        <v>172</v>
      </c>
      <c r="I25" s="13" t="s">
        <v>173</v>
      </c>
      <c r="J25" s="13" t="s">
        <v>174</v>
      </c>
      <c r="K25" s="39"/>
      <c r="L25" s="40">
        <v>4.05</v>
      </c>
      <c r="M25" s="16">
        <v>2</v>
      </c>
      <c r="N25" s="42">
        <v>7453.89</v>
      </c>
      <c r="O25" s="16">
        <v>3680.93</v>
      </c>
      <c r="P25" s="71" t="s">
        <v>175</v>
      </c>
      <c r="Q25" s="14" t="s">
        <v>37</v>
      </c>
      <c r="R25" s="14" t="s">
        <v>38</v>
      </c>
    </row>
    <row r="26" s="3" customFormat="1" ht="24" spans="1:18">
      <c r="A26" s="9">
        <v>21</v>
      </c>
      <c r="B26" s="13" t="s">
        <v>176</v>
      </c>
      <c r="C26" s="69" t="s">
        <v>177</v>
      </c>
      <c r="D26" s="13" t="s">
        <v>178</v>
      </c>
      <c r="E26" s="69" t="s">
        <v>179</v>
      </c>
      <c r="F26" s="15">
        <v>228000</v>
      </c>
      <c r="G26" s="36" t="s">
        <v>180</v>
      </c>
      <c r="H26" s="13" t="s">
        <v>181</v>
      </c>
      <c r="I26" s="13" t="s">
        <v>164</v>
      </c>
      <c r="J26" s="13" t="s">
        <v>164</v>
      </c>
      <c r="K26" s="39"/>
      <c r="L26" s="40">
        <v>4.05</v>
      </c>
      <c r="M26" s="16">
        <v>2</v>
      </c>
      <c r="N26" s="41">
        <v>8156.94</v>
      </c>
      <c r="O26" s="16">
        <v>4028.12</v>
      </c>
      <c r="P26" s="71" t="s">
        <v>182</v>
      </c>
      <c r="Q26" s="14" t="s">
        <v>37</v>
      </c>
      <c r="R26" s="14" t="s">
        <v>38</v>
      </c>
    </row>
    <row r="27" s="3" customFormat="1" ht="24" spans="1:18">
      <c r="A27" s="9">
        <v>22</v>
      </c>
      <c r="B27" s="13" t="s">
        <v>183</v>
      </c>
      <c r="C27" s="69" t="s">
        <v>184</v>
      </c>
      <c r="D27" s="13" t="s">
        <v>185</v>
      </c>
      <c r="E27" s="69" t="s">
        <v>186</v>
      </c>
      <c r="F27" s="15">
        <v>300000</v>
      </c>
      <c r="G27" s="36" t="s">
        <v>43</v>
      </c>
      <c r="H27" s="13" t="s">
        <v>187</v>
      </c>
      <c r="I27" s="13" t="s">
        <v>188</v>
      </c>
      <c r="J27" s="13" t="s">
        <v>188</v>
      </c>
      <c r="K27" s="39"/>
      <c r="L27" s="40">
        <v>4.05</v>
      </c>
      <c r="M27" s="16">
        <v>2</v>
      </c>
      <c r="N27" s="41">
        <v>12015</v>
      </c>
      <c r="O27" s="16">
        <v>5933.33</v>
      </c>
      <c r="P27" s="71" t="s">
        <v>189</v>
      </c>
      <c r="Q27" s="14" t="s">
        <v>37</v>
      </c>
      <c r="R27" s="14" t="s">
        <v>38</v>
      </c>
    </row>
    <row r="28" s="3" customFormat="1" ht="24" spans="1:18">
      <c r="A28" s="9">
        <v>23</v>
      </c>
      <c r="B28" s="13" t="s">
        <v>190</v>
      </c>
      <c r="C28" s="69" t="s">
        <v>191</v>
      </c>
      <c r="D28" s="13" t="s">
        <v>192</v>
      </c>
      <c r="E28" s="70" t="s">
        <v>193</v>
      </c>
      <c r="F28" s="15">
        <v>200000</v>
      </c>
      <c r="G28" s="36" t="s">
        <v>194</v>
      </c>
      <c r="H28" s="13" t="s">
        <v>195</v>
      </c>
      <c r="I28" s="13" t="s">
        <v>196</v>
      </c>
      <c r="J28" s="13" t="s">
        <v>197</v>
      </c>
      <c r="K28" s="39"/>
      <c r="L28" s="40">
        <v>4.05</v>
      </c>
      <c r="M28" s="16">
        <v>2</v>
      </c>
      <c r="N28" s="42">
        <v>7588.89</v>
      </c>
      <c r="O28" s="16">
        <v>3747.6</v>
      </c>
      <c r="P28" s="44" t="s">
        <v>198</v>
      </c>
      <c r="Q28" s="14" t="s">
        <v>37</v>
      </c>
      <c r="R28" s="14" t="s">
        <v>38</v>
      </c>
    </row>
    <row r="29" s="3" customFormat="1" ht="24" spans="1:18">
      <c r="A29" s="9">
        <v>24</v>
      </c>
      <c r="B29" s="13" t="s">
        <v>199</v>
      </c>
      <c r="C29" s="69" t="s">
        <v>200</v>
      </c>
      <c r="D29" s="13" t="s">
        <v>201</v>
      </c>
      <c r="E29" s="70" t="s">
        <v>202</v>
      </c>
      <c r="F29" s="15">
        <v>300000</v>
      </c>
      <c r="G29" s="36" t="s">
        <v>203</v>
      </c>
      <c r="H29" s="13" t="s">
        <v>187</v>
      </c>
      <c r="I29" s="13" t="s">
        <v>188</v>
      </c>
      <c r="J29" s="13" t="s">
        <v>204</v>
      </c>
      <c r="K29" s="39"/>
      <c r="L29" s="40">
        <v>4.05</v>
      </c>
      <c r="M29" s="16">
        <v>2</v>
      </c>
      <c r="N29" s="42">
        <v>12150</v>
      </c>
      <c r="O29" s="16">
        <v>6000</v>
      </c>
      <c r="P29" s="71" t="s">
        <v>205</v>
      </c>
      <c r="Q29" s="14" t="s">
        <v>37</v>
      </c>
      <c r="R29" s="14" t="s">
        <v>38</v>
      </c>
    </row>
    <row r="30" s="3" customFormat="1" ht="24" spans="1:18">
      <c r="A30" s="9">
        <v>25</v>
      </c>
      <c r="B30" s="13" t="s">
        <v>206</v>
      </c>
      <c r="C30" s="69" t="s">
        <v>207</v>
      </c>
      <c r="D30" s="13" t="s">
        <v>208</v>
      </c>
      <c r="E30" s="70" t="s">
        <v>209</v>
      </c>
      <c r="F30" s="15">
        <v>300000</v>
      </c>
      <c r="G30" s="36" t="s">
        <v>81</v>
      </c>
      <c r="H30" s="13" t="s">
        <v>210</v>
      </c>
      <c r="I30" s="13" t="s">
        <v>211</v>
      </c>
      <c r="J30" s="13" t="s">
        <v>212</v>
      </c>
      <c r="K30" s="39"/>
      <c r="L30" s="40">
        <v>4.05</v>
      </c>
      <c r="M30" s="16">
        <v>2</v>
      </c>
      <c r="N30" s="42">
        <v>11450.83</v>
      </c>
      <c r="O30" s="16">
        <v>5654.73</v>
      </c>
      <c r="P30" s="44" t="s">
        <v>213</v>
      </c>
      <c r="Q30" s="14" t="s">
        <v>37</v>
      </c>
      <c r="R30" s="14" t="s">
        <v>38</v>
      </c>
    </row>
    <row r="31" s="3" customFormat="1" ht="24" spans="1:18">
      <c r="A31" s="9">
        <v>26</v>
      </c>
      <c r="B31" s="13" t="s">
        <v>214</v>
      </c>
      <c r="C31" s="69" t="s">
        <v>215</v>
      </c>
      <c r="D31" s="13" t="s">
        <v>216</v>
      </c>
      <c r="E31" s="70" t="s">
        <v>217</v>
      </c>
      <c r="F31" s="15">
        <v>300000</v>
      </c>
      <c r="G31" s="36" t="s">
        <v>180</v>
      </c>
      <c r="H31" s="13" t="s">
        <v>218</v>
      </c>
      <c r="I31" s="13" t="s">
        <v>219</v>
      </c>
      <c r="J31" s="13" t="s">
        <v>220</v>
      </c>
      <c r="K31" s="39"/>
      <c r="L31" s="40">
        <v>4</v>
      </c>
      <c r="M31" s="16">
        <v>2</v>
      </c>
      <c r="N31" s="41">
        <v>7213.47</v>
      </c>
      <c r="O31" s="16">
        <v>3606.74</v>
      </c>
      <c r="P31" s="71" t="s">
        <v>221</v>
      </c>
      <c r="Q31" s="14" t="s">
        <v>37</v>
      </c>
      <c r="R31" s="14" t="s">
        <v>38</v>
      </c>
    </row>
    <row r="32" s="3" customFormat="1" ht="24" spans="1:18">
      <c r="A32" s="9">
        <v>27</v>
      </c>
      <c r="B32" s="13" t="s">
        <v>222</v>
      </c>
      <c r="C32" s="69" t="s">
        <v>223</v>
      </c>
      <c r="D32" s="13" t="s">
        <v>224</v>
      </c>
      <c r="E32" s="70" t="s">
        <v>225</v>
      </c>
      <c r="F32" s="15">
        <v>300000</v>
      </c>
      <c r="G32" s="36" t="s">
        <v>226</v>
      </c>
      <c r="H32" s="13" t="s">
        <v>227</v>
      </c>
      <c r="I32" s="13" t="s">
        <v>228</v>
      </c>
      <c r="J32" s="13" t="s">
        <v>228</v>
      </c>
      <c r="K32" s="39"/>
      <c r="L32" s="40">
        <v>4.05</v>
      </c>
      <c r="M32" s="16">
        <v>2</v>
      </c>
      <c r="N32" s="42">
        <v>11518.33</v>
      </c>
      <c r="O32" s="16">
        <v>5688.06</v>
      </c>
      <c r="P32" s="71" t="s">
        <v>229</v>
      </c>
      <c r="Q32" s="14" t="s">
        <v>37</v>
      </c>
      <c r="R32" s="14" t="s">
        <v>38</v>
      </c>
    </row>
    <row r="33" s="3" customFormat="1" ht="24" spans="1:18">
      <c r="A33" s="9">
        <v>28</v>
      </c>
      <c r="B33" s="13" t="s">
        <v>230</v>
      </c>
      <c r="C33" s="69" t="s">
        <v>231</v>
      </c>
      <c r="D33" s="13" t="s">
        <v>232</v>
      </c>
      <c r="E33" s="70" t="s">
        <v>233</v>
      </c>
      <c r="F33" s="15">
        <v>300000</v>
      </c>
      <c r="G33" s="36" t="s">
        <v>43</v>
      </c>
      <c r="H33" s="13" t="s">
        <v>234</v>
      </c>
      <c r="I33" s="13" t="s">
        <v>235</v>
      </c>
      <c r="J33" s="13" t="s">
        <v>236</v>
      </c>
      <c r="K33" s="39"/>
      <c r="L33" s="40">
        <v>4.05</v>
      </c>
      <c r="M33" s="16">
        <v>2</v>
      </c>
      <c r="N33" s="42">
        <v>6662.5</v>
      </c>
      <c r="O33" s="16">
        <v>3290.12</v>
      </c>
      <c r="P33" s="44" t="s">
        <v>237</v>
      </c>
      <c r="Q33" s="14" t="s">
        <v>37</v>
      </c>
      <c r="R33" s="14" t="s">
        <v>38</v>
      </c>
    </row>
    <row r="34" s="3" customFormat="1" ht="24" spans="1:18">
      <c r="A34" s="9">
        <v>29</v>
      </c>
      <c r="B34" s="13" t="s">
        <v>238</v>
      </c>
      <c r="C34" s="69" t="s">
        <v>239</v>
      </c>
      <c r="D34" s="13" t="s">
        <v>240</v>
      </c>
      <c r="E34" s="69" t="s">
        <v>241</v>
      </c>
      <c r="F34" s="15">
        <v>290000</v>
      </c>
      <c r="G34" s="36" t="s">
        <v>51</v>
      </c>
      <c r="H34" s="13" t="s">
        <v>172</v>
      </c>
      <c r="I34" s="13" t="s">
        <v>242</v>
      </c>
      <c r="J34" s="13" t="s">
        <v>243</v>
      </c>
      <c r="K34" s="39"/>
      <c r="L34" s="40">
        <v>4.05</v>
      </c>
      <c r="M34" s="16">
        <v>2</v>
      </c>
      <c r="N34" s="41">
        <v>9335.54</v>
      </c>
      <c r="O34" s="16">
        <v>4610.14</v>
      </c>
      <c r="P34" s="71" t="s">
        <v>244</v>
      </c>
      <c r="Q34" s="14" t="s">
        <v>37</v>
      </c>
      <c r="R34" s="14" t="s">
        <v>38</v>
      </c>
    </row>
    <row r="35" s="3" customFormat="1" ht="24" spans="1:18">
      <c r="A35" s="9">
        <v>30</v>
      </c>
      <c r="B35" s="13" t="s">
        <v>245</v>
      </c>
      <c r="C35" s="69" t="s">
        <v>246</v>
      </c>
      <c r="D35" s="13" t="s">
        <v>247</v>
      </c>
      <c r="E35" s="70" t="s">
        <v>248</v>
      </c>
      <c r="F35" s="15">
        <v>300000</v>
      </c>
      <c r="G35" s="36" t="s">
        <v>66</v>
      </c>
      <c r="H35" s="13" t="s">
        <v>249</v>
      </c>
      <c r="I35" s="13" t="s">
        <v>250</v>
      </c>
      <c r="J35" s="13" t="s">
        <v>251</v>
      </c>
      <c r="K35" s="39"/>
      <c r="L35" s="40">
        <v>4.05</v>
      </c>
      <c r="M35" s="16">
        <v>2</v>
      </c>
      <c r="N35" s="42">
        <v>11298.96</v>
      </c>
      <c r="O35" s="16">
        <v>5579.73</v>
      </c>
      <c r="P35" s="71" t="s">
        <v>252</v>
      </c>
      <c r="Q35" s="14" t="s">
        <v>37</v>
      </c>
      <c r="R35" s="14" t="s">
        <v>38</v>
      </c>
    </row>
    <row r="36" s="3" customFormat="1" ht="24" spans="1:18">
      <c r="A36" s="9">
        <v>31</v>
      </c>
      <c r="B36" s="13" t="s">
        <v>253</v>
      </c>
      <c r="C36" s="69" t="s">
        <v>254</v>
      </c>
      <c r="D36" s="13" t="s">
        <v>255</v>
      </c>
      <c r="E36" s="69" t="s">
        <v>256</v>
      </c>
      <c r="F36" s="15">
        <v>300000</v>
      </c>
      <c r="G36" s="36" t="s">
        <v>162</v>
      </c>
      <c r="H36" s="13" t="s">
        <v>257</v>
      </c>
      <c r="I36" s="13" t="s">
        <v>258</v>
      </c>
      <c r="J36" s="13" t="s">
        <v>45</v>
      </c>
      <c r="K36" s="39"/>
      <c r="L36" s="40">
        <v>4.05</v>
      </c>
      <c r="M36" s="16">
        <v>2</v>
      </c>
      <c r="N36" s="42">
        <v>11147.08</v>
      </c>
      <c r="O36" s="16">
        <v>5504.73</v>
      </c>
      <c r="P36" s="44" t="s">
        <v>259</v>
      </c>
      <c r="Q36" s="14" t="s">
        <v>37</v>
      </c>
      <c r="R36" s="14" t="s">
        <v>38</v>
      </c>
    </row>
    <row r="37" s="3" customFormat="1" ht="24" spans="1:18">
      <c r="A37" s="9">
        <v>32</v>
      </c>
      <c r="B37" s="13" t="s">
        <v>260</v>
      </c>
      <c r="C37" s="69" t="s">
        <v>261</v>
      </c>
      <c r="D37" s="13" t="s">
        <v>262</v>
      </c>
      <c r="E37" s="69" t="s">
        <v>263</v>
      </c>
      <c r="F37" s="15">
        <v>300000</v>
      </c>
      <c r="G37" s="36" t="s">
        <v>162</v>
      </c>
      <c r="H37" s="13" t="s">
        <v>264</v>
      </c>
      <c r="I37" s="13" t="s">
        <v>228</v>
      </c>
      <c r="J37" s="13" t="s">
        <v>265</v>
      </c>
      <c r="K37" s="39"/>
      <c r="L37" s="40">
        <v>4.05</v>
      </c>
      <c r="M37" s="16">
        <v>2</v>
      </c>
      <c r="N37" s="42">
        <v>11417.08</v>
      </c>
      <c r="O37" s="16">
        <v>5638.06</v>
      </c>
      <c r="P37" s="71" t="s">
        <v>266</v>
      </c>
      <c r="Q37" s="14" t="s">
        <v>37</v>
      </c>
      <c r="R37" s="14" t="s">
        <v>38</v>
      </c>
    </row>
    <row r="38" s="3" customFormat="1" ht="24" spans="1:18">
      <c r="A38" s="9">
        <v>33</v>
      </c>
      <c r="B38" s="13" t="s">
        <v>267</v>
      </c>
      <c r="C38" s="69" t="s">
        <v>268</v>
      </c>
      <c r="D38" s="13" t="s">
        <v>269</v>
      </c>
      <c r="E38" s="69" t="s">
        <v>270</v>
      </c>
      <c r="F38" s="15">
        <v>300000</v>
      </c>
      <c r="G38" s="36" t="s">
        <v>162</v>
      </c>
      <c r="H38" s="13" t="s">
        <v>271</v>
      </c>
      <c r="I38" s="13" t="s">
        <v>272</v>
      </c>
      <c r="J38" s="13" t="s">
        <v>251</v>
      </c>
      <c r="K38" s="39"/>
      <c r="L38" s="40">
        <v>4.05</v>
      </c>
      <c r="M38" s="16">
        <v>2</v>
      </c>
      <c r="N38" s="41">
        <v>12116.25</v>
      </c>
      <c r="O38" s="16">
        <v>5983.33</v>
      </c>
      <c r="P38" s="71" t="s">
        <v>273</v>
      </c>
      <c r="Q38" s="14" t="s">
        <v>37</v>
      </c>
      <c r="R38" s="14" t="s">
        <v>38</v>
      </c>
    </row>
    <row r="39" s="3" customFormat="1" ht="24" spans="1:18">
      <c r="A39" s="9">
        <v>34</v>
      </c>
      <c r="B39" s="13" t="s">
        <v>274</v>
      </c>
      <c r="C39" s="69" t="s">
        <v>275</v>
      </c>
      <c r="D39" s="13" t="s">
        <v>276</v>
      </c>
      <c r="E39" s="70" t="s">
        <v>277</v>
      </c>
      <c r="F39" s="15">
        <v>300000</v>
      </c>
      <c r="G39" s="36" t="s">
        <v>278</v>
      </c>
      <c r="H39" s="13" t="s">
        <v>249</v>
      </c>
      <c r="I39" s="13" t="s">
        <v>250</v>
      </c>
      <c r="J39" s="13" t="s">
        <v>279</v>
      </c>
      <c r="K39" s="39"/>
      <c r="L39" s="40">
        <v>4.05</v>
      </c>
      <c r="M39" s="16">
        <v>2</v>
      </c>
      <c r="N39" s="41">
        <v>9122.08</v>
      </c>
      <c r="O39" s="16">
        <v>4504.73</v>
      </c>
      <c r="P39" s="71" t="s">
        <v>280</v>
      </c>
      <c r="Q39" s="14" t="s">
        <v>37</v>
      </c>
      <c r="R39" s="14" t="s">
        <v>38</v>
      </c>
    </row>
    <row r="40" s="3" customFormat="1" ht="24" spans="1:18">
      <c r="A40" s="9">
        <v>35</v>
      </c>
      <c r="B40" s="13" t="s">
        <v>281</v>
      </c>
      <c r="C40" s="69" t="s">
        <v>282</v>
      </c>
      <c r="D40" s="13" t="s">
        <v>283</v>
      </c>
      <c r="E40" s="70" t="s">
        <v>284</v>
      </c>
      <c r="F40" s="15">
        <v>300000</v>
      </c>
      <c r="G40" s="36" t="s">
        <v>43</v>
      </c>
      <c r="H40" s="13" t="s">
        <v>285</v>
      </c>
      <c r="I40" s="13" t="s">
        <v>286</v>
      </c>
      <c r="J40" s="13" t="s">
        <v>287</v>
      </c>
      <c r="K40" s="39"/>
      <c r="L40" s="40">
        <v>4.05</v>
      </c>
      <c r="M40" s="16">
        <v>2</v>
      </c>
      <c r="N40" s="41">
        <v>7830</v>
      </c>
      <c r="O40" s="16">
        <v>3866.67</v>
      </c>
      <c r="P40" s="71" t="s">
        <v>288</v>
      </c>
      <c r="Q40" s="14" t="s">
        <v>37</v>
      </c>
      <c r="R40" s="14" t="s">
        <v>38</v>
      </c>
    </row>
    <row r="41" s="3" customFormat="1" ht="24" spans="1:18">
      <c r="A41" s="9">
        <v>36</v>
      </c>
      <c r="B41" s="13" t="s">
        <v>289</v>
      </c>
      <c r="C41" s="69" t="s">
        <v>290</v>
      </c>
      <c r="D41" s="13" t="s">
        <v>291</v>
      </c>
      <c r="E41" s="69" t="s">
        <v>292</v>
      </c>
      <c r="F41" s="15">
        <v>300000</v>
      </c>
      <c r="G41" s="36" t="s">
        <v>123</v>
      </c>
      <c r="H41" s="13" t="s">
        <v>271</v>
      </c>
      <c r="I41" s="13" t="s">
        <v>272</v>
      </c>
      <c r="J41" s="13" t="s">
        <v>293</v>
      </c>
      <c r="K41" s="39"/>
      <c r="L41" s="40">
        <v>4.05</v>
      </c>
      <c r="M41" s="16">
        <v>2</v>
      </c>
      <c r="N41" s="42">
        <v>10944.58</v>
      </c>
      <c r="O41" s="16">
        <v>5404.73</v>
      </c>
      <c r="P41" s="71" t="s">
        <v>294</v>
      </c>
      <c r="Q41" s="14" t="s">
        <v>37</v>
      </c>
      <c r="R41" s="14" t="s">
        <v>38</v>
      </c>
    </row>
    <row r="42" s="3" customFormat="1" ht="24" spans="1:18">
      <c r="A42" s="9">
        <v>37</v>
      </c>
      <c r="B42" s="13" t="s">
        <v>295</v>
      </c>
      <c r="C42" s="69" t="s">
        <v>296</v>
      </c>
      <c r="D42" s="13" t="s">
        <v>297</v>
      </c>
      <c r="E42" s="70" t="s">
        <v>298</v>
      </c>
      <c r="F42" s="15">
        <v>300000</v>
      </c>
      <c r="G42" s="36" t="s">
        <v>162</v>
      </c>
      <c r="H42" s="13" t="s">
        <v>285</v>
      </c>
      <c r="I42" s="13" t="s">
        <v>299</v>
      </c>
      <c r="J42" s="13" t="s">
        <v>300</v>
      </c>
      <c r="K42" s="39"/>
      <c r="L42" s="40">
        <v>4.05</v>
      </c>
      <c r="M42" s="16">
        <v>2</v>
      </c>
      <c r="N42" s="42">
        <v>6075</v>
      </c>
      <c r="O42" s="16">
        <v>3000</v>
      </c>
      <c r="P42" s="71" t="s">
        <v>301</v>
      </c>
      <c r="Q42" s="14" t="s">
        <v>37</v>
      </c>
      <c r="R42" s="14" t="s">
        <v>38</v>
      </c>
    </row>
    <row r="43" s="3" customFormat="1" ht="24" spans="1:18">
      <c r="A43" s="9">
        <v>38</v>
      </c>
      <c r="B43" s="13" t="s">
        <v>302</v>
      </c>
      <c r="C43" s="69" t="s">
        <v>303</v>
      </c>
      <c r="D43" s="13" t="s">
        <v>304</v>
      </c>
      <c r="E43" s="70" t="s">
        <v>305</v>
      </c>
      <c r="F43" s="15">
        <v>300000</v>
      </c>
      <c r="G43" s="36" t="s">
        <v>162</v>
      </c>
      <c r="H43" s="13" t="s">
        <v>285</v>
      </c>
      <c r="I43" s="13" t="s">
        <v>299</v>
      </c>
      <c r="J43" s="13" t="s">
        <v>293</v>
      </c>
      <c r="K43" s="39"/>
      <c r="L43" s="40">
        <v>4.05</v>
      </c>
      <c r="M43" s="16">
        <v>2</v>
      </c>
      <c r="N43" s="41">
        <v>10877.08</v>
      </c>
      <c r="O43" s="16">
        <v>5371.4</v>
      </c>
      <c r="P43" s="71" t="s">
        <v>306</v>
      </c>
      <c r="Q43" s="14" t="s">
        <v>37</v>
      </c>
      <c r="R43" s="14" t="s">
        <v>38</v>
      </c>
    </row>
    <row r="44" s="3" customFormat="1" ht="24" spans="1:18">
      <c r="A44" s="9">
        <v>39</v>
      </c>
      <c r="B44" s="13" t="s">
        <v>307</v>
      </c>
      <c r="C44" s="69" t="s">
        <v>308</v>
      </c>
      <c r="D44" s="13" t="s">
        <v>309</v>
      </c>
      <c r="E44" s="69" t="s">
        <v>310</v>
      </c>
      <c r="F44" s="15">
        <v>300000</v>
      </c>
      <c r="G44" s="36" t="s">
        <v>162</v>
      </c>
      <c r="H44" s="13" t="s">
        <v>311</v>
      </c>
      <c r="I44" s="13" t="s">
        <v>299</v>
      </c>
      <c r="J44" s="13" t="s">
        <v>312</v>
      </c>
      <c r="K44" s="39"/>
      <c r="L44" s="40">
        <v>4.05</v>
      </c>
      <c r="M44" s="16">
        <v>2</v>
      </c>
      <c r="N44" s="41">
        <v>3017.99</v>
      </c>
      <c r="O44" s="16">
        <v>1490.37</v>
      </c>
      <c r="P44" s="71" t="s">
        <v>313</v>
      </c>
      <c r="Q44" s="14" t="s">
        <v>37</v>
      </c>
      <c r="R44" s="14" t="s">
        <v>38</v>
      </c>
    </row>
    <row r="45" s="3" customFormat="1" ht="24" spans="1:18">
      <c r="A45" s="9">
        <v>40</v>
      </c>
      <c r="B45" s="13" t="s">
        <v>314</v>
      </c>
      <c r="C45" s="13" t="s">
        <v>315</v>
      </c>
      <c r="D45" s="13" t="s">
        <v>316</v>
      </c>
      <c r="E45" s="70" t="s">
        <v>317</v>
      </c>
      <c r="F45" s="15">
        <v>300000</v>
      </c>
      <c r="G45" s="36" t="s">
        <v>162</v>
      </c>
      <c r="H45" s="13" t="s">
        <v>311</v>
      </c>
      <c r="I45" s="13" t="s">
        <v>318</v>
      </c>
      <c r="J45" s="13" t="s">
        <v>319</v>
      </c>
      <c r="K45" s="39"/>
      <c r="L45" s="40">
        <v>4.05</v>
      </c>
      <c r="M45" s="16">
        <v>2</v>
      </c>
      <c r="N45" s="42">
        <v>10640.83</v>
      </c>
      <c r="O45" s="16">
        <v>5254.73</v>
      </c>
      <c r="P45" s="71" t="s">
        <v>320</v>
      </c>
      <c r="Q45" s="14" t="s">
        <v>37</v>
      </c>
      <c r="R45" s="14" t="s">
        <v>38</v>
      </c>
    </row>
    <row r="46" s="3" customFormat="1" ht="24" spans="1:18">
      <c r="A46" s="9">
        <v>41</v>
      </c>
      <c r="B46" s="13" t="s">
        <v>321</v>
      </c>
      <c r="C46" s="69" t="s">
        <v>322</v>
      </c>
      <c r="D46" s="13" t="s">
        <v>323</v>
      </c>
      <c r="E46" s="69" t="s">
        <v>324</v>
      </c>
      <c r="F46" s="15">
        <v>300000</v>
      </c>
      <c r="G46" s="36" t="s">
        <v>43</v>
      </c>
      <c r="H46" s="13" t="s">
        <v>311</v>
      </c>
      <c r="I46" s="13" t="s">
        <v>318</v>
      </c>
      <c r="J46" s="13" t="s">
        <v>325</v>
      </c>
      <c r="K46" s="39"/>
      <c r="L46" s="40">
        <v>4.05</v>
      </c>
      <c r="M46" s="16">
        <v>2</v>
      </c>
      <c r="N46" s="42">
        <v>8319.58</v>
      </c>
      <c r="O46" s="16">
        <v>4108.43</v>
      </c>
      <c r="P46" s="71" t="s">
        <v>326</v>
      </c>
      <c r="Q46" s="14" t="s">
        <v>37</v>
      </c>
      <c r="R46" s="14" t="s">
        <v>38</v>
      </c>
    </row>
    <row r="47" s="3" customFormat="1" ht="24" spans="1:18">
      <c r="A47" s="9">
        <v>42</v>
      </c>
      <c r="B47" s="13" t="s">
        <v>327</v>
      </c>
      <c r="C47" s="69" t="s">
        <v>328</v>
      </c>
      <c r="D47" s="13" t="s">
        <v>329</v>
      </c>
      <c r="E47" s="70" t="s">
        <v>330</v>
      </c>
      <c r="F47" s="15">
        <v>300000</v>
      </c>
      <c r="G47" s="36" t="s">
        <v>162</v>
      </c>
      <c r="H47" s="13" t="s">
        <v>311</v>
      </c>
      <c r="I47" s="13" t="s">
        <v>318</v>
      </c>
      <c r="J47" s="13" t="s">
        <v>331</v>
      </c>
      <c r="K47" s="39"/>
      <c r="L47" s="40">
        <v>4.05</v>
      </c>
      <c r="M47" s="16">
        <v>2</v>
      </c>
      <c r="N47" s="42">
        <v>10067.08</v>
      </c>
      <c r="O47" s="16">
        <v>4971.4</v>
      </c>
      <c r="P47" s="71" t="s">
        <v>332</v>
      </c>
      <c r="Q47" s="14" t="s">
        <v>37</v>
      </c>
      <c r="R47" s="14" t="s">
        <v>38</v>
      </c>
    </row>
    <row r="48" s="3" customFormat="1" ht="24" spans="1:18">
      <c r="A48" s="9">
        <v>43</v>
      </c>
      <c r="B48" s="13" t="s">
        <v>333</v>
      </c>
      <c r="C48" s="69" t="s">
        <v>334</v>
      </c>
      <c r="D48" s="13" t="s">
        <v>335</v>
      </c>
      <c r="E48" s="70" t="s">
        <v>336</v>
      </c>
      <c r="F48" s="15">
        <v>300000</v>
      </c>
      <c r="G48" s="36" t="s">
        <v>337</v>
      </c>
      <c r="H48" s="13" t="s">
        <v>338</v>
      </c>
      <c r="I48" s="13" t="s">
        <v>339</v>
      </c>
      <c r="J48" s="13" t="s">
        <v>340</v>
      </c>
      <c r="K48" s="39"/>
      <c r="L48" s="40">
        <v>4.05</v>
      </c>
      <c r="M48" s="16">
        <v>2</v>
      </c>
      <c r="N48" s="42">
        <v>11349.58</v>
      </c>
      <c r="O48" s="16">
        <v>5604.73</v>
      </c>
      <c r="P48" s="71" t="s">
        <v>341</v>
      </c>
      <c r="Q48" s="14" t="s">
        <v>37</v>
      </c>
      <c r="R48" s="14" t="s">
        <v>38</v>
      </c>
    </row>
    <row r="49" s="3" customFormat="1" ht="24" spans="1:18">
      <c r="A49" s="9">
        <v>44</v>
      </c>
      <c r="B49" s="13" t="s">
        <v>342</v>
      </c>
      <c r="C49" s="69" t="s">
        <v>343</v>
      </c>
      <c r="D49" s="13" t="s">
        <v>344</v>
      </c>
      <c r="E49" s="70" t="s">
        <v>345</v>
      </c>
      <c r="F49" s="15">
        <v>300000</v>
      </c>
      <c r="G49" s="36" t="s">
        <v>346</v>
      </c>
      <c r="H49" s="13" t="s">
        <v>347</v>
      </c>
      <c r="I49" s="13" t="s">
        <v>348</v>
      </c>
      <c r="J49" s="13" t="s">
        <v>349</v>
      </c>
      <c r="K49" s="39"/>
      <c r="L49" s="40">
        <v>4.05</v>
      </c>
      <c r="M49" s="16">
        <v>2</v>
      </c>
      <c r="N49" s="42">
        <v>11349.58</v>
      </c>
      <c r="O49" s="16">
        <v>5604.73</v>
      </c>
      <c r="P49" s="71" t="s">
        <v>350</v>
      </c>
      <c r="Q49" s="14" t="s">
        <v>37</v>
      </c>
      <c r="R49" s="14" t="s">
        <v>38</v>
      </c>
    </row>
    <row r="50" s="3" customFormat="1" ht="24" spans="1:18">
      <c r="A50" s="9">
        <v>45</v>
      </c>
      <c r="B50" s="13" t="s">
        <v>351</v>
      </c>
      <c r="C50" s="69" t="s">
        <v>352</v>
      </c>
      <c r="D50" s="13" t="s">
        <v>353</v>
      </c>
      <c r="E50" s="69" t="s">
        <v>354</v>
      </c>
      <c r="F50" s="15">
        <v>200000</v>
      </c>
      <c r="G50" s="36" t="s">
        <v>355</v>
      </c>
      <c r="H50" s="13" t="s">
        <v>234</v>
      </c>
      <c r="I50" s="13" t="s">
        <v>356</v>
      </c>
      <c r="J50" s="13" t="s">
        <v>357</v>
      </c>
      <c r="K50" s="39"/>
      <c r="L50" s="40">
        <v>4.05</v>
      </c>
      <c r="M50" s="16">
        <v>2</v>
      </c>
      <c r="N50" s="42">
        <v>7521.39</v>
      </c>
      <c r="O50" s="16">
        <v>3714.27</v>
      </c>
      <c r="P50" s="71" t="s">
        <v>358</v>
      </c>
      <c r="Q50" s="14" t="s">
        <v>37</v>
      </c>
      <c r="R50" s="14" t="s">
        <v>38</v>
      </c>
    </row>
    <row r="51" s="3" customFormat="1" ht="24" spans="1:18">
      <c r="A51" s="9">
        <v>46</v>
      </c>
      <c r="B51" s="13" t="s">
        <v>359</v>
      </c>
      <c r="C51" s="69" t="s">
        <v>360</v>
      </c>
      <c r="D51" s="13" t="s">
        <v>361</v>
      </c>
      <c r="E51" s="70" t="s">
        <v>362</v>
      </c>
      <c r="F51" s="15">
        <v>297000</v>
      </c>
      <c r="G51" s="36" t="s">
        <v>363</v>
      </c>
      <c r="H51" s="13" t="s">
        <v>364</v>
      </c>
      <c r="I51" s="13" t="s">
        <v>356</v>
      </c>
      <c r="J51" s="13" t="s">
        <v>356</v>
      </c>
      <c r="K51" s="39"/>
      <c r="L51" s="40">
        <v>4.05</v>
      </c>
      <c r="M51" s="16">
        <v>2</v>
      </c>
      <c r="N51" s="42">
        <v>11369.75</v>
      </c>
      <c r="O51" s="16">
        <v>5614.69</v>
      </c>
      <c r="P51" s="71" t="s">
        <v>365</v>
      </c>
      <c r="Q51" s="14" t="s">
        <v>37</v>
      </c>
      <c r="R51" s="14" t="s">
        <v>38</v>
      </c>
    </row>
    <row r="52" s="3" customFormat="1" ht="24" spans="1:18">
      <c r="A52" s="9">
        <v>47</v>
      </c>
      <c r="B52" s="13" t="s">
        <v>366</v>
      </c>
      <c r="C52" s="69" t="s">
        <v>367</v>
      </c>
      <c r="D52" s="13" t="s">
        <v>368</v>
      </c>
      <c r="E52" s="69" t="s">
        <v>369</v>
      </c>
      <c r="F52" s="15">
        <v>298000</v>
      </c>
      <c r="G52" s="36" t="s">
        <v>51</v>
      </c>
      <c r="H52" s="13" t="s">
        <v>364</v>
      </c>
      <c r="I52" s="13" t="s">
        <v>356</v>
      </c>
      <c r="J52" s="13" t="s">
        <v>251</v>
      </c>
      <c r="K52" s="39"/>
      <c r="L52" s="40">
        <v>4.05</v>
      </c>
      <c r="M52" s="16">
        <v>2</v>
      </c>
      <c r="N52" s="41">
        <v>9783.53</v>
      </c>
      <c r="O52" s="16">
        <v>4831.37</v>
      </c>
      <c r="P52" s="44" t="s">
        <v>370</v>
      </c>
      <c r="Q52" s="14" t="s">
        <v>37</v>
      </c>
      <c r="R52" s="14" t="s">
        <v>38</v>
      </c>
    </row>
    <row r="53" s="3" customFormat="1" ht="24" spans="1:18">
      <c r="A53" s="9">
        <v>48</v>
      </c>
      <c r="B53" s="13" t="s">
        <v>371</v>
      </c>
      <c r="C53" s="69" t="s">
        <v>372</v>
      </c>
      <c r="D53" s="13" t="s">
        <v>373</v>
      </c>
      <c r="E53" s="69" t="s">
        <v>374</v>
      </c>
      <c r="F53" s="15">
        <v>200000</v>
      </c>
      <c r="G53" s="36" t="s">
        <v>375</v>
      </c>
      <c r="H53" s="13" t="s">
        <v>376</v>
      </c>
      <c r="I53" s="13" t="s">
        <v>377</v>
      </c>
      <c r="J53" s="13" t="s">
        <v>378</v>
      </c>
      <c r="K53" s="39"/>
      <c r="L53" s="40">
        <v>4.05</v>
      </c>
      <c r="M53" s="16">
        <v>2</v>
      </c>
      <c r="N53" s="42">
        <v>7566.39</v>
      </c>
      <c r="O53" s="16">
        <v>3736.49</v>
      </c>
      <c r="P53" s="71" t="s">
        <v>379</v>
      </c>
      <c r="Q53" s="14" t="s">
        <v>37</v>
      </c>
      <c r="R53" s="14" t="s">
        <v>38</v>
      </c>
    </row>
    <row r="54" s="3" customFormat="1" ht="24" spans="1:18">
      <c r="A54" s="9">
        <v>49</v>
      </c>
      <c r="B54" s="13" t="s">
        <v>380</v>
      </c>
      <c r="C54" s="69" t="s">
        <v>381</v>
      </c>
      <c r="D54" s="13" t="s">
        <v>382</v>
      </c>
      <c r="E54" s="70" t="s">
        <v>383</v>
      </c>
      <c r="F54" s="15">
        <v>300000</v>
      </c>
      <c r="G54" s="36" t="s">
        <v>43</v>
      </c>
      <c r="H54" s="13" t="s">
        <v>384</v>
      </c>
      <c r="I54" s="13" t="s">
        <v>385</v>
      </c>
      <c r="J54" s="13" t="s">
        <v>188</v>
      </c>
      <c r="K54" s="39"/>
      <c r="L54" s="40">
        <v>4.05</v>
      </c>
      <c r="M54" s="16">
        <v>2</v>
      </c>
      <c r="N54" s="41">
        <v>9020.83</v>
      </c>
      <c r="O54" s="16">
        <v>4454.73</v>
      </c>
      <c r="P54" s="71" t="s">
        <v>386</v>
      </c>
      <c r="Q54" s="14" t="s">
        <v>37</v>
      </c>
      <c r="R54" s="14" t="s">
        <v>38</v>
      </c>
    </row>
    <row r="55" s="3" customFormat="1" ht="24" spans="1:18">
      <c r="A55" s="9">
        <v>50</v>
      </c>
      <c r="B55" s="13" t="s">
        <v>387</v>
      </c>
      <c r="C55" s="69" t="s">
        <v>388</v>
      </c>
      <c r="D55" s="13" t="s">
        <v>389</v>
      </c>
      <c r="E55" s="70" t="s">
        <v>390</v>
      </c>
      <c r="F55" s="15">
        <v>300000</v>
      </c>
      <c r="G55" s="36" t="s">
        <v>391</v>
      </c>
      <c r="H55" s="13" t="s">
        <v>392</v>
      </c>
      <c r="I55" s="13" t="s">
        <v>393</v>
      </c>
      <c r="J55" s="13" t="s">
        <v>394</v>
      </c>
      <c r="K55" s="39"/>
      <c r="L55" s="40">
        <v>4.05</v>
      </c>
      <c r="M55" s="16">
        <v>2</v>
      </c>
      <c r="N55" s="41">
        <v>8077.5</v>
      </c>
      <c r="O55" s="16">
        <v>3988.89</v>
      </c>
      <c r="P55" s="44" t="s">
        <v>395</v>
      </c>
      <c r="Q55" s="14" t="s">
        <v>37</v>
      </c>
      <c r="R55" s="14" t="s">
        <v>38</v>
      </c>
    </row>
    <row r="56" s="3" customFormat="1" ht="24" spans="1:18">
      <c r="A56" s="9">
        <v>51</v>
      </c>
      <c r="B56" s="13" t="s">
        <v>396</v>
      </c>
      <c r="C56" s="69" t="s">
        <v>397</v>
      </c>
      <c r="D56" s="13" t="s">
        <v>398</v>
      </c>
      <c r="E56" s="69" t="s">
        <v>399</v>
      </c>
      <c r="F56" s="15">
        <v>300000</v>
      </c>
      <c r="G56" s="36" t="s">
        <v>43</v>
      </c>
      <c r="H56" s="13" t="s">
        <v>392</v>
      </c>
      <c r="I56" s="13" t="s">
        <v>393</v>
      </c>
      <c r="J56" s="13" t="s">
        <v>400</v>
      </c>
      <c r="K56" s="39"/>
      <c r="L56" s="40">
        <v>4.05</v>
      </c>
      <c r="M56" s="16">
        <v>2</v>
      </c>
      <c r="N56" s="42">
        <v>6827.08</v>
      </c>
      <c r="O56" s="16">
        <v>3371.4</v>
      </c>
      <c r="P56" s="71" t="s">
        <v>401</v>
      </c>
      <c r="Q56" s="14" t="s">
        <v>37</v>
      </c>
      <c r="R56" s="14" t="s">
        <v>38</v>
      </c>
    </row>
    <row r="57" s="3" customFormat="1" ht="24" spans="1:18">
      <c r="A57" s="9">
        <v>52</v>
      </c>
      <c r="B57" s="13" t="s">
        <v>402</v>
      </c>
      <c r="C57" s="69" t="s">
        <v>403</v>
      </c>
      <c r="D57" s="13" t="s">
        <v>404</v>
      </c>
      <c r="E57" s="70" t="s">
        <v>405</v>
      </c>
      <c r="F57" s="15">
        <v>200000</v>
      </c>
      <c r="G57" s="36" t="s">
        <v>194</v>
      </c>
      <c r="H57" s="13" t="s">
        <v>406</v>
      </c>
      <c r="I57" s="13" t="s">
        <v>407</v>
      </c>
      <c r="J57" s="13" t="s">
        <v>408</v>
      </c>
      <c r="K57" s="39"/>
      <c r="L57" s="40">
        <v>4.05</v>
      </c>
      <c r="M57" s="16">
        <v>2</v>
      </c>
      <c r="N57" s="41">
        <v>3269.91</v>
      </c>
      <c r="O57" s="16">
        <v>1614.77</v>
      </c>
      <c r="P57" s="71" t="s">
        <v>409</v>
      </c>
      <c r="Q57" s="14" t="s">
        <v>37</v>
      </c>
      <c r="R57" s="14" t="s">
        <v>38</v>
      </c>
    </row>
    <row r="58" s="3" customFormat="1" ht="24" spans="1:18">
      <c r="A58" s="9">
        <v>53</v>
      </c>
      <c r="B58" s="13" t="s">
        <v>410</v>
      </c>
      <c r="C58" s="13" t="s">
        <v>411</v>
      </c>
      <c r="D58" s="13" t="s">
        <v>412</v>
      </c>
      <c r="E58" s="69" t="s">
        <v>413</v>
      </c>
      <c r="F58" s="15">
        <v>300000</v>
      </c>
      <c r="G58" s="36" t="s">
        <v>414</v>
      </c>
      <c r="H58" s="13" t="s">
        <v>415</v>
      </c>
      <c r="I58" s="13" t="s">
        <v>393</v>
      </c>
      <c r="J58" s="13" t="s">
        <v>416</v>
      </c>
      <c r="K58" s="39"/>
      <c r="L58" s="40">
        <v>4.05</v>
      </c>
      <c r="M58" s="16">
        <v>2</v>
      </c>
      <c r="N58" s="41">
        <v>6022.5</v>
      </c>
      <c r="O58" s="16">
        <v>2974.07</v>
      </c>
      <c r="P58" s="71" t="s">
        <v>417</v>
      </c>
      <c r="Q58" s="14" t="s">
        <v>37</v>
      </c>
      <c r="R58" s="14" t="s">
        <v>38</v>
      </c>
    </row>
    <row r="59" s="3" customFormat="1" ht="24" spans="1:18">
      <c r="A59" s="9">
        <v>54</v>
      </c>
      <c r="B59" s="13" t="s">
        <v>418</v>
      </c>
      <c r="C59" s="69" t="s">
        <v>419</v>
      </c>
      <c r="D59" s="13" t="s">
        <v>420</v>
      </c>
      <c r="E59" s="70" t="s">
        <v>421</v>
      </c>
      <c r="F59" s="15">
        <v>300000</v>
      </c>
      <c r="G59" s="36" t="s">
        <v>66</v>
      </c>
      <c r="H59" s="13" t="s">
        <v>406</v>
      </c>
      <c r="I59" s="13" t="s">
        <v>422</v>
      </c>
      <c r="J59" s="13" t="s">
        <v>74</v>
      </c>
      <c r="K59" s="39"/>
      <c r="L59" s="40">
        <v>4.05</v>
      </c>
      <c r="M59" s="16">
        <v>2</v>
      </c>
      <c r="N59" s="41">
        <v>7164.58</v>
      </c>
      <c r="O59" s="16">
        <v>3538.06</v>
      </c>
      <c r="P59" s="71" t="s">
        <v>423</v>
      </c>
      <c r="Q59" s="14" t="s">
        <v>37</v>
      </c>
      <c r="R59" s="14" t="s">
        <v>38</v>
      </c>
    </row>
    <row r="60" s="3" customFormat="1" ht="24" spans="1:18">
      <c r="A60" s="9">
        <v>55</v>
      </c>
      <c r="B60" s="13" t="s">
        <v>424</v>
      </c>
      <c r="C60" s="13" t="s">
        <v>425</v>
      </c>
      <c r="D60" s="13" t="s">
        <v>426</v>
      </c>
      <c r="E60" s="70" t="s">
        <v>427</v>
      </c>
      <c r="F60" s="15">
        <v>300000</v>
      </c>
      <c r="G60" s="36" t="s">
        <v>414</v>
      </c>
      <c r="H60" s="13" t="s">
        <v>392</v>
      </c>
      <c r="I60" s="13" t="s">
        <v>428</v>
      </c>
      <c r="J60" s="13" t="s">
        <v>265</v>
      </c>
      <c r="K60" s="39"/>
      <c r="L60" s="40">
        <v>4.05</v>
      </c>
      <c r="M60" s="16">
        <v>2</v>
      </c>
      <c r="N60" s="42">
        <v>9358.33</v>
      </c>
      <c r="O60" s="16">
        <v>4621.4</v>
      </c>
      <c r="P60" s="71" t="s">
        <v>429</v>
      </c>
      <c r="Q60" s="14" t="s">
        <v>37</v>
      </c>
      <c r="R60" s="14" t="s">
        <v>38</v>
      </c>
    </row>
    <row r="61" s="3" customFormat="1" ht="24" spans="1:18">
      <c r="A61" s="9">
        <v>56</v>
      </c>
      <c r="B61" s="13" t="s">
        <v>430</v>
      </c>
      <c r="C61" s="69" t="s">
        <v>431</v>
      </c>
      <c r="D61" s="13" t="s">
        <v>432</v>
      </c>
      <c r="E61" s="70" t="s">
        <v>433</v>
      </c>
      <c r="F61" s="15">
        <v>200000</v>
      </c>
      <c r="G61" s="36" t="s">
        <v>414</v>
      </c>
      <c r="H61" s="13" t="s">
        <v>434</v>
      </c>
      <c r="I61" s="13" t="s">
        <v>422</v>
      </c>
      <c r="J61" s="13" t="s">
        <v>435</v>
      </c>
      <c r="K61" s="39"/>
      <c r="L61" s="40">
        <v>4.05</v>
      </c>
      <c r="M61" s="16">
        <v>2</v>
      </c>
      <c r="N61" s="41">
        <v>1277.78</v>
      </c>
      <c r="O61" s="16">
        <v>631</v>
      </c>
      <c r="P61" s="71" t="s">
        <v>436</v>
      </c>
      <c r="Q61" s="14" t="s">
        <v>37</v>
      </c>
      <c r="R61" s="14" t="s">
        <v>38</v>
      </c>
    </row>
    <row r="62" s="3" customFormat="1" ht="24" spans="1:18">
      <c r="A62" s="9">
        <v>57</v>
      </c>
      <c r="B62" s="13" t="s">
        <v>437</v>
      </c>
      <c r="C62" s="69" t="s">
        <v>438</v>
      </c>
      <c r="D62" s="13" t="s">
        <v>439</v>
      </c>
      <c r="E62" s="70" t="s">
        <v>440</v>
      </c>
      <c r="F62" s="15">
        <v>100000</v>
      </c>
      <c r="G62" s="36" t="s">
        <v>441</v>
      </c>
      <c r="H62" s="13" t="s">
        <v>442</v>
      </c>
      <c r="I62" s="13" t="s">
        <v>443</v>
      </c>
      <c r="J62" s="13" t="s">
        <v>378</v>
      </c>
      <c r="K62" s="39"/>
      <c r="L62" s="40">
        <v>4.05</v>
      </c>
      <c r="M62" s="16">
        <v>2</v>
      </c>
      <c r="N62" s="42">
        <v>3746.25</v>
      </c>
      <c r="O62" s="16">
        <v>1850</v>
      </c>
      <c r="P62" s="71" t="s">
        <v>444</v>
      </c>
      <c r="Q62" s="14" t="s">
        <v>37</v>
      </c>
      <c r="R62" s="14" t="s">
        <v>38</v>
      </c>
    </row>
    <row r="63" s="3" customFormat="1" ht="24" spans="1:18">
      <c r="A63" s="9">
        <v>58</v>
      </c>
      <c r="B63" s="13" t="s">
        <v>445</v>
      </c>
      <c r="C63" s="13" t="s">
        <v>446</v>
      </c>
      <c r="D63" s="13" t="s">
        <v>447</v>
      </c>
      <c r="E63" s="69" t="s">
        <v>448</v>
      </c>
      <c r="F63" s="15">
        <v>300000</v>
      </c>
      <c r="G63" s="36" t="s">
        <v>43</v>
      </c>
      <c r="H63" s="13" t="s">
        <v>415</v>
      </c>
      <c r="I63" s="13" t="s">
        <v>393</v>
      </c>
      <c r="J63" s="13" t="s">
        <v>449</v>
      </c>
      <c r="K63" s="39"/>
      <c r="L63" s="40">
        <v>4.05</v>
      </c>
      <c r="M63" s="16">
        <v>2</v>
      </c>
      <c r="N63" s="41">
        <v>5675.42</v>
      </c>
      <c r="O63" s="16">
        <v>2802.68</v>
      </c>
      <c r="P63" s="71" t="s">
        <v>450</v>
      </c>
      <c r="Q63" s="14" t="s">
        <v>37</v>
      </c>
      <c r="R63" s="14" t="s">
        <v>38</v>
      </c>
    </row>
    <row r="64" s="3" customFormat="1" ht="24" spans="1:18">
      <c r="A64" s="9">
        <v>59</v>
      </c>
      <c r="B64" s="13" t="s">
        <v>451</v>
      </c>
      <c r="C64" s="69" t="s">
        <v>452</v>
      </c>
      <c r="D64" s="13" t="s">
        <v>453</v>
      </c>
      <c r="E64" s="70" t="s">
        <v>454</v>
      </c>
      <c r="F64" s="15">
        <v>200000</v>
      </c>
      <c r="G64" s="36" t="s">
        <v>455</v>
      </c>
      <c r="H64" s="13" t="s">
        <v>392</v>
      </c>
      <c r="I64" s="13" t="s">
        <v>393</v>
      </c>
      <c r="J64" s="13" t="s">
        <v>456</v>
      </c>
      <c r="K64" s="39"/>
      <c r="L64" s="40">
        <v>4.05</v>
      </c>
      <c r="M64" s="16">
        <v>2</v>
      </c>
      <c r="N64" s="42">
        <v>6868.89</v>
      </c>
      <c r="O64" s="16">
        <v>3392.04</v>
      </c>
      <c r="P64" s="71" t="s">
        <v>457</v>
      </c>
      <c r="Q64" s="14" t="s">
        <v>37</v>
      </c>
      <c r="R64" s="14" t="s">
        <v>38</v>
      </c>
    </row>
    <row r="65" s="3" customFormat="1" ht="24" spans="1:18">
      <c r="A65" s="9">
        <v>60</v>
      </c>
      <c r="B65" s="13" t="s">
        <v>458</v>
      </c>
      <c r="C65" s="69" t="s">
        <v>459</v>
      </c>
      <c r="D65" s="13" t="s">
        <v>460</v>
      </c>
      <c r="E65" s="69" t="s">
        <v>461</v>
      </c>
      <c r="F65" s="15">
        <v>300000</v>
      </c>
      <c r="G65" s="36" t="s">
        <v>462</v>
      </c>
      <c r="H65" s="13" t="s">
        <v>392</v>
      </c>
      <c r="I65" s="13" t="s">
        <v>393</v>
      </c>
      <c r="J65" s="13" t="s">
        <v>408</v>
      </c>
      <c r="K65" s="39"/>
      <c r="L65" s="40">
        <v>4.05</v>
      </c>
      <c r="M65" s="16">
        <v>2</v>
      </c>
      <c r="N65" s="41">
        <v>5101.88</v>
      </c>
      <c r="O65" s="16">
        <v>2519.45</v>
      </c>
      <c r="P65" s="71" t="s">
        <v>463</v>
      </c>
      <c r="Q65" s="14" t="s">
        <v>37</v>
      </c>
      <c r="R65" s="14" t="s">
        <v>38</v>
      </c>
    </row>
    <row r="66" s="3" customFormat="1" ht="24" spans="1:18">
      <c r="A66" s="9">
        <v>61</v>
      </c>
      <c r="B66" s="13" t="s">
        <v>464</v>
      </c>
      <c r="C66" s="69" t="s">
        <v>465</v>
      </c>
      <c r="D66" s="13" t="s">
        <v>466</v>
      </c>
      <c r="E66" s="69" t="s">
        <v>467</v>
      </c>
      <c r="F66" s="15">
        <v>279000</v>
      </c>
      <c r="G66" s="36" t="s">
        <v>51</v>
      </c>
      <c r="H66" s="13" t="s">
        <v>468</v>
      </c>
      <c r="I66" s="13" t="s">
        <v>469</v>
      </c>
      <c r="J66" s="13" t="s">
        <v>357</v>
      </c>
      <c r="K66" s="39"/>
      <c r="L66" s="40">
        <v>4.05</v>
      </c>
      <c r="M66" s="16">
        <v>2</v>
      </c>
      <c r="N66" s="42">
        <v>9393.78</v>
      </c>
      <c r="O66" s="16">
        <v>4638.9</v>
      </c>
      <c r="P66" s="44" t="s">
        <v>470</v>
      </c>
      <c r="Q66" s="14" t="s">
        <v>37</v>
      </c>
      <c r="R66" s="14" t="s">
        <v>38</v>
      </c>
    </row>
    <row r="67" s="3" customFormat="1" ht="24" spans="1:18">
      <c r="A67" s="9">
        <v>62</v>
      </c>
      <c r="B67" s="13" t="s">
        <v>471</v>
      </c>
      <c r="C67" s="69" t="s">
        <v>472</v>
      </c>
      <c r="D67" s="13" t="s">
        <v>473</v>
      </c>
      <c r="E67" s="69" t="s">
        <v>474</v>
      </c>
      <c r="F67" s="15">
        <v>300000</v>
      </c>
      <c r="G67" s="36" t="s">
        <v>475</v>
      </c>
      <c r="H67" s="13" t="s">
        <v>476</v>
      </c>
      <c r="I67" s="13" t="s">
        <v>477</v>
      </c>
      <c r="J67" s="13" t="s">
        <v>478</v>
      </c>
      <c r="K67" s="39"/>
      <c r="L67" s="40">
        <v>4.05</v>
      </c>
      <c r="M67" s="16">
        <v>2</v>
      </c>
      <c r="N67" s="42">
        <v>2792.08</v>
      </c>
      <c r="O67" s="16">
        <v>1378.8</v>
      </c>
      <c r="P67" s="71" t="s">
        <v>479</v>
      </c>
      <c r="Q67" s="14" t="s">
        <v>37</v>
      </c>
      <c r="R67" s="14" t="s">
        <v>38</v>
      </c>
    </row>
    <row r="68" s="3" customFormat="1" ht="24" spans="1:18">
      <c r="A68" s="9">
        <v>63</v>
      </c>
      <c r="B68" s="13" t="s">
        <v>480</v>
      </c>
      <c r="C68" s="13" t="s">
        <v>481</v>
      </c>
      <c r="D68" s="13" t="s">
        <v>482</v>
      </c>
      <c r="E68" s="69" t="s">
        <v>483</v>
      </c>
      <c r="F68" s="15">
        <v>300000</v>
      </c>
      <c r="G68" s="36" t="s">
        <v>43</v>
      </c>
      <c r="H68" s="13" t="s">
        <v>338</v>
      </c>
      <c r="I68" s="13" t="s">
        <v>484</v>
      </c>
      <c r="J68" s="13" t="s">
        <v>416</v>
      </c>
      <c r="K68" s="39"/>
      <c r="L68" s="40">
        <v>4.05</v>
      </c>
      <c r="M68" s="16">
        <v>2</v>
      </c>
      <c r="N68" s="41">
        <v>7232.08</v>
      </c>
      <c r="O68" s="16">
        <v>3571.4</v>
      </c>
      <c r="P68" s="71" t="s">
        <v>485</v>
      </c>
      <c r="Q68" s="14" t="s">
        <v>37</v>
      </c>
      <c r="R68" s="14" t="s">
        <v>38</v>
      </c>
    </row>
    <row r="69" s="3" customFormat="1" ht="24" spans="1:18">
      <c r="A69" s="9">
        <v>64</v>
      </c>
      <c r="B69" s="13" t="s">
        <v>486</v>
      </c>
      <c r="C69" s="69" t="s">
        <v>487</v>
      </c>
      <c r="D69" s="13" t="s">
        <v>488</v>
      </c>
      <c r="E69" s="70" t="s">
        <v>489</v>
      </c>
      <c r="F69" s="15">
        <v>250000</v>
      </c>
      <c r="G69" s="36" t="s">
        <v>162</v>
      </c>
      <c r="H69" s="13" t="s">
        <v>442</v>
      </c>
      <c r="I69" s="13" t="s">
        <v>220</v>
      </c>
      <c r="J69" s="13" t="s">
        <v>286</v>
      </c>
      <c r="K69" s="39"/>
      <c r="L69" s="40">
        <v>4.05</v>
      </c>
      <c r="M69" s="16">
        <v>2</v>
      </c>
      <c r="N69" s="42">
        <v>7658</v>
      </c>
      <c r="O69" s="16">
        <v>3781.73</v>
      </c>
      <c r="P69" s="71" t="s">
        <v>490</v>
      </c>
      <c r="Q69" s="14" t="s">
        <v>37</v>
      </c>
      <c r="R69" s="14" t="s">
        <v>38</v>
      </c>
    </row>
    <row r="70" s="3" customFormat="1" ht="24" spans="1:18">
      <c r="A70" s="9">
        <v>65</v>
      </c>
      <c r="B70" s="13" t="s">
        <v>491</v>
      </c>
      <c r="C70" s="69" t="s">
        <v>492</v>
      </c>
      <c r="D70" s="13" t="s">
        <v>493</v>
      </c>
      <c r="E70" s="70" t="s">
        <v>494</v>
      </c>
      <c r="F70" s="15">
        <v>300000</v>
      </c>
      <c r="G70" s="36" t="s">
        <v>441</v>
      </c>
      <c r="H70" s="13" t="s">
        <v>495</v>
      </c>
      <c r="I70" s="13" t="s">
        <v>496</v>
      </c>
      <c r="J70" s="13" t="s">
        <v>318</v>
      </c>
      <c r="K70" s="39"/>
      <c r="L70" s="40">
        <v>4.05</v>
      </c>
      <c r="M70" s="16">
        <v>2</v>
      </c>
      <c r="N70" s="41">
        <v>2998.09</v>
      </c>
      <c r="O70" s="16">
        <v>1480.54</v>
      </c>
      <c r="P70" s="71" t="s">
        <v>497</v>
      </c>
      <c r="Q70" s="14" t="s">
        <v>37</v>
      </c>
      <c r="R70" s="14" t="s">
        <v>38</v>
      </c>
    </row>
    <row r="71" s="3" customFormat="1" ht="24" spans="1:18">
      <c r="A71" s="9">
        <v>66</v>
      </c>
      <c r="B71" s="13" t="s">
        <v>498</v>
      </c>
      <c r="C71" s="69" t="s">
        <v>499</v>
      </c>
      <c r="D71" s="13" t="s">
        <v>500</v>
      </c>
      <c r="E71" s="70" t="s">
        <v>501</v>
      </c>
      <c r="F71" s="15">
        <v>300000</v>
      </c>
      <c r="G71" s="36" t="s">
        <v>502</v>
      </c>
      <c r="H71" s="13" t="s">
        <v>503</v>
      </c>
      <c r="I71" s="13" t="s">
        <v>504</v>
      </c>
      <c r="J71" s="13" t="s">
        <v>242</v>
      </c>
      <c r="K71" s="39"/>
      <c r="L71" s="40">
        <v>4.05</v>
      </c>
      <c r="M71" s="16">
        <v>2</v>
      </c>
      <c r="N71" s="41">
        <v>3560</v>
      </c>
      <c r="O71" s="16">
        <v>1758.02</v>
      </c>
      <c r="P71" s="44" t="s">
        <v>505</v>
      </c>
      <c r="Q71" s="14" t="s">
        <v>37</v>
      </c>
      <c r="R71" s="14" t="s">
        <v>38</v>
      </c>
    </row>
    <row r="72" s="3" customFormat="1" ht="24" spans="1:18">
      <c r="A72" s="9">
        <v>67</v>
      </c>
      <c r="B72" s="13" t="s">
        <v>506</v>
      </c>
      <c r="C72" s="69" t="s">
        <v>507</v>
      </c>
      <c r="D72" s="13" t="s">
        <v>508</v>
      </c>
      <c r="E72" s="70" t="s">
        <v>509</v>
      </c>
      <c r="F72" s="15">
        <v>300000</v>
      </c>
      <c r="G72" s="36" t="s">
        <v>43</v>
      </c>
      <c r="H72" s="13" t="s">
        <v>476</v>
      </c>
      <c r="I72" s="13" t="s">
        <v>496</v>
      </c>
      <c r="J72" s="13" t="s">
        <v>357</v>
      </c>
      <c r="K72" s="39"/>
      <c r="L72" s="40">
        <v>4.05</v>
      </c>
      <c r="M72" s="16">
        <v>2</v>
      </c>
      <c r="N72" s="41">
        <v>8696.84</v>
      </c>
      <c r="O72" s="16">
        <v>4294.74</v>
      </c>
      <c r="P72" s="71" t="s">
        <v>510</v>
      </c>
      <c r="Q72" s="14" t="s">
        <v>37</v>
      </c>
      <c r="R72" s="14" t="s">
        <v>38</v>
      </c>
    </row>
    <row r="73" s="3" customFormat="1" ht="24" spans="1:18">
      <c r="A73" s="9">
        <v>68</v>
      </c>
      <c r="B73" s="13" t="s">
        <v>511</v>
      </c>
      <c r="C73" s="69" t="s">
        <v>512</v>
      </c>
      <c r="D73" s="13" t="s">
        <v>513</v>
      </c>
      <c r="E73" s="69" t="s">
        <v>514</v>
      </c>
      <c r="F73" s="15">
        <v>200000</v>
      </c>
      <c r="G73" s="36" t="s">
        <v>32</v>
      </c>
      <c r="H73" s="13" t="s">
        <v>476</v>
      </c>
      <c r="I73" s="13" t="s">
        <v>477</v>
      </c>
      <c r="J73" s="13" t="s">
        <v>515</v>
      </c>
      <c r="K73" s="39"/>
      <c r="L73" s="40">
        <v>4.05</v>
      </c>
      <c r="M73" s="16">
        <v>2</v>
      </c>
      <c r="N73" s="42">
        <v>7566.39</v>
      </c>
      <c r="O73" s="16">
        <v>3736.49</v>
      </c>
      <c r="P73" s="71" t="s">
        <v>516</v>
      </c>
      <c r="Q73" s="14" t="s">
        <v>37</v>
      </c>
      <c r="R73" s="14" t="s">
        <v>38</v>
      </c>
    </row>
    <row r="74" s="3" customFormat="1" ht="24" spans="1:18">
      <c r="A74" s="9">
        <v>69</v>
      </c>
      <c r="B74" s="13" t="s">
        <v>517</v>
      </c>
      <c r="C74" s="69" t="s">
        <v>518</v>
      </c>
      <c r="D74" s="13" t="s">
        <v>519</v>
      </c>
      <c r="E74" s="70" t="s">
        <v>520</v>
      </c>
      <c r="F74" s="15">
        <v>300000</v>
      </c>
      <c r="G74" s="36" t="s">
        <v>43</v>
      </c>
      <c r="H74" s="13" t="s">
        <v>442</v>
      </c>
      <c r="I74" s="13" t="s">
        <v>443</v>
      </c>
      <c r="J74" s="13" t="s">
        <v>428</v>
      </c>
      <c r="K74" s="39"/>
      <c r="L74" s="40">
        <v>4.05</v>
      </c>
      <c r="M74" s="16">
        <v>2</v>
      </c>
      <c r="N74" s="41">
        <v>2550.06</v>
      </c>
      <c r="O74" s="16">
        <v>1259.29</v>
      </c>
      <c r="P74" s="44" t="s">
        <v>521</v>
      </c>
      <c r="Q74" s="14" t="s">
        <v>37</v>
      </c>
      <c r="R74" s="14" t="s">
        <v>38</v>
      </c>
    </row>
    <row r="75" s="3" customFormat="1" ht="24" spans="1:18">
      <c r="A75" s="9">
        <v>70</v>
      </c>
      <c r="B75" s="13" t="s">
        <v>522</v>
      </c>
      <c r="C75" s="69" t="s">
        <v>523</v>
      </c>
      <c r="D75" s="13" t="s">
        <v>524</v>
      </c>
      <c r="E75" s="69" t="s">
        <v>525</v>
      </c>
      <c r="F75" s="15">
        <v>300000</v>
      </c>
      <c r="G75" s="36" t="s">
        <v>414</v>
      </c>
      <c r="H75" s="13" t="s">
        <v>503</v>
      </c>
      <c r="I75" s="13" t="s">
        <v>504</v>
      </c>
      <c r="J75" s="13" t="s">
        <v>416</v>
      </c>
      <c r="K75" s="39"/>
      <c r="L75" s="40">
        <v>4.05</v>
      </c>
      <c r="M75" s="16">
        <v>2</v>
      </c>
      <c r="N75" s="41">
        <v>8345.83</v>
      </c>
      <c r="O75" s="16">
        <v>4121.4</v>
      </c>
      <c r="P75" s="44" t="s">
        <v>526</v>
      </c>
      <c r="Q75" s="14" t="s">
        <v>37</v>
      </c>
      <c r="R75" s="14" t="s">
        <v>38</v>
      </c>
    </row>
    <row r="76" s="3" customFormat="1" ht="24" spans="1:18">
      <c r="A76" s="9">
        <v>71</v>
      </c>
      <c r="B76" s="13" t="s">
        <v>527</v>
      </c>
      <c r="C76" s="69" t="s">
        <v>528</v>
      </c>
      <c r="D76" s="13" t="s">
        <v>529</v>
      </c>
      <c r="E76" s="70" t="s">
        <v>530</v>
      </c>
      <c r="F76" s="15">
        <v>260000</v>
      </c>
      <c r="G76" s="36" t="s">
        <v>531</v>
      </c>
      <c r="H76" s="13" t="s">
        <v>532</v>
      </c>
      <c r="I76" s="13" t="s">
        <v>219</v>
      </c>
      <c r="J76" s="13" t="s">
        <v>287</v>
      </c>
      <c r="K76" s="39"/>
      <c r="L76" s="40">
        <v>4.05</v>
      </c>
      <c r="M76" s="16">
        <v>2</v>
      </c>
      <c r="N76" s="42">
        <v>7174.56</v>
      </c>
      <c r="O76" s="16">
        <v>3542.99</v>
      </c>
      <c r="P76" s="44" t="s">
        <v>533</v>
      </c>
      <c r="Q76" s="14" t="s">
        <v>37</v>
      </c>
      <c r="R76" s="14" t="s">
        <v>38</v>
      </c>
    </row>
    <row r="77" s="3" customFormat="1" ht="24" spans="1:18">
      <c r="A77" s="9">
        <v>72</v>
      </c>
      <c r="B77" s="13" t="s">
        <v>534</v>
      </c>
      <c r="C77" s="69" t="s">
        <v>535</v>
      </c>
      <c r="D77" s="13" t="s">
        <v>536</v>
      </c>
      <c r="E77" s="70" t="s">
        <v>537</v>
      </c>
      <c r="F77" s="15">
        <v>500000</v>
      </c>
      <c r="G77" s="36" t="s">
        <v>43</v>
      </c>
      <c r="H77" s="13" t="s">
        <v>538</v>
      </c>
      <c r="I77" s="13" t="s">
        <v>539</v>
      </c>
      <c r="J77" s="13" t="s">
        <v>540</v>
      </c>
      <c r="K77" s="39"/>
      <c r="L77" s="40">
        <v>4.05</v>
      </c>
      <c r="M77" s="16">
        <v>2</v>
      </c>
      <c r="N77" s="42">
        <v>8420.14</v>
      </c>
      <c r="O77" s="16">
        <v>4158.09</v>
      </c>
      <c r="P77" s="71" t="s">
        <v>541</v>
      </c>
      <c r="Q77" s="14" t="s">
        <v>37</v>
      </c>
      <c r="R77" s="14" t="s">
        <v>38</v>
      </c>
    </row>
    <row r="78" s="3" customFormat="1" ht="24" spans="1:18">
      <c r="A78" s="9">
        <v>73</v>
      </c>
      <c r="B78" s="13" t="s">
        <v>542</v>
      </c>
      <c r="C78" s="69" t="s">
        <v>543</v>
      </c>
      <c r="D78" s="13" t="s">
        <v>544</v>
      </c>
      <c r="E78" s="70" t="s">
        <v>545</v>
      </c>
      <c r="F78" s="15">
        <v>300000</v>
      </c>
      <c r="G78" s="36" t="s">
        <v>43</v>
      </c>
      <c r="H78" s="13" t="s">
        <v>546</v>
      </c>
      <c r="I78" s="13" t="s">
        <v>547</v>
      </c>
      <c r="J78" s="13" t="s">
        <v>456</v>
      </c>
      <c r="K78" s="39"/>
      <c r="L78" s="40">
        <v>4.05</v>
      </c>
      <c r="M78" s="16">
        <v>2</v>
      </c>
      <c r="N78" s="42">
        <v>10033.33</v>
      </c>
      <c r="O78" s="16">
        <v>4954.73</v>
      </c>
      <c r="P78" s="71" t="s">
        <v>548</v>
      </c>
      <c r="Q78" s="14" t="s">
        <v>37</v>
      </c>
      <c r="R78" s="14" t="s">
        <v>38</v>
      </c>
    </row>
    <row r="79" s="3" customFormat="1" ht="24" spans="1:18">
      <c r="A79" s="9">
        <v>74</v>
      </c>
      <c r="B79" s="13" t="s">
        <v>549</v>
      </c>
      <c r="C79" s="69" t="s">
        <v>550</v>
      </c>
      <c r="D79" s="13" t="s">
        <v>551</v>
      </c>
      <c r="E79" s="69" t="s">
        <v>552</v>
      </c>
      <c r="F79" s="15">
        <v>200000</v>
      </c>
      <c r="G79" s="36" t="s">
        <v>553</v>
      </c>
      <c r="H79" s="13" t="s">
        <v>554</v>
      </c>
      <c r="I79" s="13" t="s">
        <v>555</v>
      </c>
      <c r="J79" s="13" t="s">
        <v>555</v>
      </c>
      <c r="K79" s="39"/>
      <c r="L79" s="40">
        <v>4.05</v>
      </c>
      <c r="M79" s="16">
        <v>2</v>
      </c>
      <c r="N79" s="42">
        <v>7678.89</v>
      </c>
      <c r="O79" s="16">
        <v>3792.04</v>
      </c>
      <c r="P79" s="44" t="s">
        <v>556</v>
      </c>
      <c r="Q79" s="14" t="s">
        <v>37</v>
      </c>
      <c r="R79" s="14" t="s">
        <v>38</v>
      </c>
    </row>
    <row r="80" s="3" customFormat="1" ht="24" spans="1:18">
      <c r="A80" s="9">
        <v>75</v>
      </c>
      <c r="B80" s="13" t="s">
        <v>557</v>
      </c>
      <c r="C80" s="69" t="s">
        <v>558</v>
      </c>
      <c r="D80" s="13" t="s">
        <v>559</v>
      </c>
      <c r="E80" s="70" t="s">
        <v>560</v>
      </c>
      <c r="F80" s="15">
        <v>170000</v>
      </c>
      <c r="G80" s="36" t="s">
        <v>561</v>
      </c>
      <c r="H80" s="13" t="s">
        <v>554</v>
      </c>
      <c r="I80" s="13" t="s">
        <v>555</v>
      </c>
      <c r="J80" s="13" t="s">
        <v>562</v>
      </c>
      <c r="K80" s="39"/>
      <c r="L80" s="40">
        <v>4.05</v>
      </c>
      <c r="M80" s="16">
        <v>2</v>
      </c>
      <c r="N80" s="42">
        <v>5570.82</v>
      </c>
      <c r="O80" s="16">
        <v>2751.02</v>
      </c>
      <c r="P80" s="71" t="s">
        <v>563</v>
      </c>
      <c r="Q80" s="14" t="s">
        <v>37</v>
      </c>
      <c r="R80" s="14" t="s">
        <v>38</v>
      </c>
    </row>
    <row r="81" s="3" customFormat="1" ht="24" spans="1:18">
      <c r="A81" s="9">
        <v>76</v>
      </c>
      <c r="B81" s="13" t="s">
        <v>564</v>
      </c>
      <c r="C81" s="69" t="s">
        <v>565</v>
      </c>
      <c r="D81" s="13" t="s">
        <v>566</v>
      </c>
      <c r="E81" s="70" t="s">
        <v>567</v>
      </c>
      <c r="F81" s="15">
        <v>300000</v>
      </c>
      <c r="G81" s="36" t="s">
        <v>561</v>
      </c>
      <c r="H81" s="13" t="s">
        <v>503</v>
      </c>
      <c r="I81" s="13" t="s">
        <v>504</v>
      </c>
      <c r="J81" s="13" t="s">
        <v>568</v>
      </c>
      <c r="K81" s="39"/>
      <c r="L81" s="40">
        <v>3.7</v>
      </c>
      <c r="M81" s="16">
        <v>2</v>
      </c>
      <c r="N81" s="42">
        <v>10302.5</v>
      </c>
      <c r="O81" s="16">
        <v>5568.92</v>
      </c>
      <c r="P81" s="44" t="s">
        <v>569</v>
      </c>
      <c r="Q81" s="14" t="s">
        <v>37</v>
      </c>
      <c r="R81" s="14" t="s">
        <v>38</v>
      </c>
    </row>
    <row r="82" s="3" customFormat="1" ht="24" spans="1:18">
      <c r="A82" s="9">
        <v>77</v>
      </c>
      <c r="B82" s="13" t="s">
        <v>570</v>
      </c>
      <c r="C82" s="69" t="s">
        <v>571</v>
      </c>
      <c r="D82" s="13" t="s">
        <v>572</v>
      </c>
      <c r="E82" s="70" t="s">
        <v>573</v>
      </c>
      <c r="F82" s="15">
        <v>300000</v>
      </c>
      <c r="G82" s="36" t="s">
        <v>574</v>
      </c>
      <c r="H82" s="13" t="s">
        <v>503</v>
      </c>
      <c r="I82" s="13" t="s">
        <v>504</v>
      </c>
      <c r="J82" s="13" t="s">
        <v>575</v>
      </c>
      <c r="K82" s="39"/>
      <c r="L82" s="40">
        <v>4.05</v>
      </c>
      <c r="M82" s="16">
        <v>2</v>
      </c>
      <c r="N82" s="42">
        <v>11450.83</v>
      </c>
      <c r="O82" s="16">
        <v>5654.73</v>
      </c>
      <c r="P82" s="71" t="s">
        <v>576</v>
      </c>
      <c r="Q82" s="14" t="s">
        <v>37</v>
      </c>
      <c r="R82" s="14" t="s">
        <v>38</v>
      </c>
    </row>
    <row r="83" s="3" customFormat="1" ht="24" spans="1:18">
      <c r="A83" s="9">
        <v>78</v>
      </c>
      <c r="B83" s="13" t="s">
        <v>577</v>
      </c>
      <c r="C83" s="69" t="s">
        <v>578</v>
      </c>
      <c r="D83" s="13" t="s">
        <v>579</v>
      </c>
      <c r="E83" s="70" t="s">
        <v>580</v>
      </c>
      <c r="F83" s="15">
        <v>300000</v>
      </c>
      <c r="G83" s="36" t="s">
        <v>43</v>
      </c>
      <c r="H83" s="13" t="s">
        <v>581</v>
      </c>
      <c r="I83" s="13" t="s">
        <v>582</v>
      </c>
      <c r="J83" s="13" t="s">
        <v>582</v>
      </c>
      <c r="K83" s="39"/>
      <c r="L83" s="40">
        <v>4.05</v>
      </c>
      <c r="M83" s="16">
        <v>2</v>
      </c>
      <c r="N83" s="42">
        <v>11518.33</v>
      </c>
      <c r="O83" s="16">
        <v>5688.06</v>
      </c>
      <c r="P83" s="71" t="s">
        <v>583</v>
      </c>
      <c r="Q83" s="14" t="s">
        <v>37</v>
      </c>
      <c r="R83" s="14" t="s">
        <v>38</v>
      </c>
    </row>
    <row r="84" s="3" customFormat="1" ht="24" spans="1:18">
      <c r="A84" s="9">
        <v>79</v>
      </c>
      <c r="B84" s="13" t="s">
        <v>584</v>
      </c>
      <c r="C84" s="69" t="s">
        <v>585</v>
      </c>
      <c r="D84" s="13" t="s">
        <v>586</v>
      </c>
      <c r="E84" s="70" t="s">
        <v>587</v>
      </c>
      <c r="F84" s="15">
        <v>200000</v>
      </c>
      <c r="G84" s="36" t="s">
        <v>561</v>
      </c>
      <c r="H84" s="13" t="s">
        <v>588</v>
      </c>
      <c r="I84" s="13" t="s">
        <v>340</v>
      </c>
      <c r="J84" s="13" t="s">
        <v>589</v>
      </c>
      <c r="K84" s="39"/>
      <c r="L84" s="40">
        <v>4.05</v>
      </c>
      <c r="M84" s="16">
        <v>2</v>
      </c>
      <c r="N84" s="42">
        <v>7611.39</v>
      </c>
      <c r="O84" s="16">
        <v>3758.71</v>
      </c>
      <c r="P84" s="71" t="s">
        <v>590</v>
      </c>
      <c r="Q84" s="14" t="s">
        <v>37</v>
      </c>
      <c r="R84" s="14" t="s">
        <v>38</v>
      </c>
    </row>
    <row r="85" s="3" customFormat="1" ht="24" spans="1:18">
      <c r="A85" s="9">
        <v>80</v>
      </c>
      <c r="B85" s="13" t="s">
        <v>591</v>
      </c>
      <c r="C85" s="69" t="s">
        <v>592</v>
      </c>
      <c r="D85" s="13" t="s">
        <v>593</v>
      </c>
      <c r="E85" s="70" t="s">
        <v>594</v>
      </c>
      <c r="F85" s="15">
        <v>300000</v>
      </c>
      <c r="G85" s="36" t="s">
        <v>561</v>
      </c>
      <c r="H85" s="13" t="s">
        <v>595</v>
      </c>
      <c r="I85" s="13" t="s">
        <v>589</v>
      </c>
      <c r="J85" s="13" t="s">
        <v>596</v>
      </c>
      <c r="K85" s="39"/>
      <c r="L85" s="40">
        <v>4.05</v>
      </c>
      <c r="M85" s="16">
        <v>2</v>
      </c>
      <c r="N85" s="42">
        <v>11484.58</v>
      </c>
      <c r="O85" s="16">
        <v>5671.4</v>
      </c>
      <c r="P85" s="71" t="s">
        <v>597</v>
      </c>
      <c r="Q85" s="14" t="s">
        <v>37</v>
      </c>
      <c r="R85" s="14" t="s">
        <v>38</v>
      </c>
    </row>
    <row r="86" s="3" customFormat="1" ht="24" spans="1:18">
      <c r="A86" s="9">
        <v>81</v>
      </c>
      <c r="B86" s="13" t="s">
        <v>598</v>
      </c>
      <c r="C86" s="69" t="s">
        <v>599</v>
      </c>
      <c r="D86" s="13" t="s">
        <v>600</v>
      </c>
      <c r="E86" s="69" t="s">
        <v>601</v>
      </c>
      <c r="F86" s="15">
        <v>190000</v>
      </c>
      <c r="G86" s="36" t="s">
        <v>602</v>
      </c>
      <c r="H86" s="13" t="s">
        <v>603</v>
      </c>
      <c r="I86" s="13" t="s">
        <v>484</v>
      </c>
      <c r="J86" s="13" t="s">
        <v>212</v>
      </c>
      <c r="K86" s="39"/>
      <c r="L86" s="40">
        <v>4.05</v>
      </c>
      <c r="M86" s="16">
        <v>2</v>
      </c>
      <c r="N86" s="41">
        <v>4395.68</v>
      </c>
      <c r="O86" s="16">
        <v>2170.71</v>
      </c>
      <c r="P86" s="71" t="s">
        <v>604</v>
      </c>
      <c r="Q86" s="14" t="s">
        <v>37</v>
      </c>
      <c r="R86" s="14" t="s">
        <v>38</v>
      </c>
    </row>
    <row r="87" s="3" customFormat="1" ht="24" spans="1:18">
      <c r="A87" s="9">
        <v>82</v>
      </c>
      <c r="B87" s="13" t="s">
        <v>605</v>
      </c>
      <c r="C87" s="69" t="s">
        <v>606</v>
      </c>
      <c r="D87" s="13" t="s">
        <v>607</v>
      </c>
      <c r="E87" s="69" t="s">
        <v>608</v>
      </c>
      <c r="F87" s="15">
        <v>200000</v>
      </c>
      <c r="G87" s="36" t="s">
        <v>609</v>
      </c>
      <c r="H87" s="13" t="s">
        <v>610</v>
      </c>
      <c r="I87" s="13" t="s">
        <v>539</v>
      </c>
      <c r="J87" s="13" t="s">
        <v>611</v>
      </c>
      <c r="K87" s="39"/>
      <c r="L87" s="40">
        <v>4.05</v>
      </c>
      <c r="M87" s="16">
        <v>2</v>
      </c>
      <c r="N87" s="42">
        <v>6958.89</v>
      </c>
      <c r="O87" s="16">
        <v>3436.49</v>
      </c>
      <c r="P87" s="71" t="s">
        <v>612</v>
      </c>
      <c r="Q87" s="14" t="s">
        <v>37</v>
      </c>
      <c r="R87" s="14" t="s">
        <v>38</v>
      </c>
    </row>
    <row r="88" s="3" customFormat="1" ht="24" spans="1:18">
      <c r="A88" s="9">
        <v>83</v>
      </c>
      <c r="B88" s="13" t="s">
        <v>613</v>
      </c>
      <c r="C88" s="69" t="s">
        <v>614</v>
      </c>
      <c r="D88" s="13" t="s">
        <v>615</v>
      </c>
      <c r="E88" s="69" t="s">
        <v>616</v>
      </c>
      <c r="F88" s="15">
        <v>300000</v>
      </c>
      <c r="G88" s="36" t="s">
        <v>51</v>
      </c>
      <c r="H88" s="13" t="s">
        <v>610</v>
      </c>
      <c r="I88" s="13" t="s">
        <v>539</v>
      </c>
      <c r="J88" s="13" t="s">
        <v>220</v>
      </c>
      <c r="K88" s="39"/>
      <c r="L88" s="40">
        <v>4.05</v>
      </c>
      <c r="M88" s="16">
        <v>2</v>
      </c>
      <c r="N88" s="41">
        <v>8826.33</v>
      </c>
      <c r="O88" s="16">
        <v>4358.68</v>
      </c>
      <c r="P88" s="44" t="s">
        <v>617</v>
      </c>
      <c r="Q88" s="14" t="s">
        <v>37</v>
      </c>
      <c r="R88" s="14" t="s">
        <v>38</v>
      </c>
    </row>
    <row r="89" s="3" customFormat="1" ht="24" spans="1:18">
      <c r="A89" s="9">
        <v>84</v>
      </c>
      <c r="B89" s="13" t="s">
        <v>618</v>
      </c>
      <c r="C89" s="69" t="s">
        <v>619</v>
      </c>
      <c r="D89" s="13" t="s">
        <v>620</v>
      </c>
      <c r="E89" s="70" t="s">
        <v>621</v>
      </c>
      <c r="F89" s="15">
        <v>300000</v>
      </c>
      <c r="G89" s="36" t="s">
        <v>622</v>
      </c>
      <c r="H89" s="13" t="s">
        <v>623</v>
      </c>
      <c r="I89" s="13" t="s">
        <v>589</v>
      </c>
      <c r="J89" s="13" t="s">
        <v>624</v>
      </c>
      <c r="K89" s="39"/>
      <c r="L89" s="40">
        <v>4.05</v>
      </c>
      <c r="M89" s="16">
        <v>2</v>
      </c>
      <c r="N89" s="41">
        <v>6388.33</v>
      </c>
      <c r="O89" s="16">
        <v>3154.73</v>
      </c>
      <c r="P89" s="44" t="s">
        <v>625</v>
      </c>
      <c r="Q89" s="14" t="s">
        <v>37</v>
      </c>
      <c r="R89" s="14" t="s">
        <v>38</v>
      </c>
    </row>
    <row r="90" s="3" customFormat="1" ht="24" spans="1:18">
      <c r="A90" s="9">
        <v>85</v>
      </c>
      <c r="B90" s="13" t="s">
        <v>626</v>
      </c>
      <c r="C90" s="69" t="s">
        <v>627</v>
      </c>
      <c r="D90" s="13" t="s">
        <v>628</v>
      </c>
      <c r="E90" s="69" t="s">
        <v>629</v>
      </c>
      <c r="F90" s="15">
        <v>300000</v>
      </c>
      <c r="G90" s="36" t="s">
        <v>561</v>
      </c>
      <c r="H90" s="13" t="s">
        <v>588</v>
      </c>
      <c r="I90" s="13" t="s">
        <v>630</v>
      </c>
      <c r="J90" s="13" t="s">
        <v>631</v>
      </c>
      <c r="K90" s="39"/>
      <c r="L90" s="40">
        <v>4.05</v>
      </c>
      <c r="M90" s="16">
        <v>2</v>
      </c>
      <c r="N90" s="42">
        <v>11282.08</v>
      </c>
      <c r="O90" s="16">
        <v>5571.4</v>
      </c>
      <c r="P90" s="71" t="s">
        <v>632</v>
      </c>
      <c r="Q90" s="14" t="s">
        <v>37</v>
      </c>
      <c r="R90" s="14" t="s">
        <v>38</v>
      </c>
    </row>
    <row r="91" s="3" customFormat="1" ht="24" spans="1:18">
      <c r="A91" s="9">
        <v>86</v>
      </c>
      <c r="B91" s="13" t="s">
        <v>633</v>
      </c>
      <c r="C91" s="13" t="s">
        <v>634</v>
      </c>
      <c r="D91" s="13" t="s">
        <v>635</v>
      </c>
      <c r="E91" s="69" t="s">
        <v>636</v>
      </c>
      <c r="F91" s="15">
        <v>300000</v>
      </c>
      <c r="G91" s="36" t="s">
        <v>43</v>
      </c>
      <c r="H91" s="13" t="s">
        <v>588</v>
      </c>
      <c r="I91" s="13" t="s">
        <v>340</v>
      </c>
      <c r="J91" s="13" t="s">
        <v>220</v>
      </c>
      <c r="K91" s="39"/>
      <c r="L91" s="40">
        <v>4.05</v>
      </c>
      <c r="M91" s="16">
        <v>2</v>
      </c>
      <c r="N91" s="42">
        <v>11576.25</v>
      </c>
      <c r="O91" s="16">
        <v>5716.67</v>
      </c>
      <c r="P91" s="71" t="s">
        <v>637</v>
      </c>
      <c r="Q91" s="14" t="s">
        <v>37</v>
      </c>
      <c r="R91" s="14" t="s">
        <v>38</v>
      </c>
    </row>
    <row r="92" s="3" customFormat="1" ht="24" spans="1:18">
      <c r="A92" s="9">
        <v>87</v>
      </c>
      <c r="B92" s="13" t="s">
        <v>638</v>
      </c>
      <c r="C92" s="69" t="s">
        <v>639</v>
      </c>
      <c r="D92" s="13" t="s">
        <v>640</v>
      </c>
      <c r="E92" s="70" t="s">
        <v>641</v>
      </c>
      <c r="F92" s="15">
        <v>300000</v>
      </c>
      <c r="G92" s="36" t="s">
        <v>66</v>
      </c>
      <c r="H92" s="13" t="s">
        <v>642</v>
      </c>
      <c r="I92" s="13" t="s">
        <v>643</v>
      </c>
      <c r="J92" s="13" t="s">
        <v>644</v>
      </c>
      <c r="K92" s="39"/>
      <c r="L92" s="40">
        <v>4</v>
      </c>
      <c r="M92" s="16">
        <v>2</v>
      </c>
      <c r="N92" s="42">
        <v>10400</v>
      </c>
      <c r="O92" s="16">
        <v>5200</v>
      </c>
      <c r="P92" s="71" t="s">
        <v>645</v>
      </c>
      <c r="Q92" s="14" t="s">
        <v>37</v>
      </c>
      <c r="R92" s="14" t="s">
        <v>38</v>
      </c>
    </row>
    <row r="93" s="3" customFormat="1" ht="24" spans="1:18">
      <c r="A93" s="9">
        <v>88</v>
      </c>
      <c r="B93" s="13" t="s">
        <v>646</v>
      </c>
      <c r="C93" s="69" t="s">
        <v>647</v>
      </c>
      <c r="D93" s="13" t="s">
        <v>648</v>
      </c>
      <c r="E93" s="70" t="s">
        <v>649</v>
      </c>
      <c r="F93" s="15">
        <v>300000</v>
      </c>
      <c r="G93" s="36" t="s">
        <v>43</v>
      </c>
      <c r="H93" s="13" t="s">
        <v>338</v>
      </c>
      <c r="I93" s="13" t="s">
        <v>339</v>
      </c>
      <c r="J93" s="13" t="s">
        <v>582</v>
      </c>
      <c r="K93" s="39"/>
      <c r="L93" s="40">
        <v>4.05</v>
      </c>
      <c r="M93" s="16">
        <v>2</v>
      </c>
      <c r="N93" s="41">
        <v>11812.5</v>
      </c>
      <c r="O93" s="16">
        <v>5833.33</v>
      </c>
      <c r="P93" s="71" t="s">
        <v>650</v>
      </c>
      <c r="Q93" s="14" t="s">
        <v>37</v>
      </c>
      <c r="R93" s="14" t="s">
        <v>38</v>
      </c>
    </row>
    <row r="94" s="3" customFormat="1" ht="24" spans="1:18">
      <c r="A94" s="9">
        <v>89</v>
      </c>
      <c r="B94" s="13" t="s">
        <v>651</v>
      </c>
      <c r="C94" s="69" t="s">
        <v>652</v>
      </c>
      <c r="D94" s="13" t="s">
        <v>653</v>
      </c>
      <c r="E94" s="70" t="s">
        <v>654</v>
      </c>
      <c r="F94" s="15">
        <v>168000</v>
      </c>
      <c r="G94" s="36" t="s">
        <v>561</v>
      </c>
      <c r="H94" s="13" t="s">
        <v>588</v>
      </c>
      <c r="I94" s="13" t="s">
        <v>340</v>
      </c>
      <c r="J94" s="13" t="s">
        <v>589</v>
      </c>
      <c r="K94" s="39"/>
      <c r="L94" s="40">
        <v>4.05</v>
      </c>
      <c r="M94" s="16">
        <v>2</v>
      </c>
      <c r="N94" s="42">
        <v>6412.47</v>
      </c>
      <c r="O94" s="16">
        <v>3166.65</v>
      </c>
      <c r="P94" s="44" t="s">
        <v>655</v>
      </c>
      <c r="Q94" s="14" t="s">
        <v>37</v>
      </c>
      <c r="R94" s="14" t="s">
        <v>38</v>
      </c>
    </row>
    <row r="95" s="3" customFormat="1" ht="24" spans="1:18">
      <c r="A95" s="9">
        <v>90</v>
      </c>
      <c r="B95" s="13" t="s">
        <v>656</v>
      </c>
      <c r="C95" s="69" t="s">
        <v>657</v>
      </c>
      <c r="D95" s="13" t="s">
        <v>658</v>
      </c>
      <c r="E95" s="69" t="s">
        <v>659</v>
      </c>
      <c r="F95" s="15">
        <v>230000</v>
      </c>
      <c r="G95" s="36" t="s">
        <v>81</v>
      </c>
      <c r="H95" s="13" t="s">
        <v>588</v>
      </c>
      <c r="I95" s="13" t="s">
        <v>340</v>
      </c>
      <c r="J95" s="13" t="s">
        <v>631</v>
      </c>
      <c r="K95" s="39"/>
      <c r="L95" s="40">
        <v>4.05</v>
      </c>
      <c r="M95" s="16">
        <v>2</v>
      </c>
      <c r="N95" s="42">
        <v>8649.61</v>
      </c>
      <c r="O95" s="16">
        <v>4271.41</v>
      </c>
      <c r="P95" s="71" t="s">
        <v>660</v>
      </c>
      <c r="Q95" s="14" t="s">
        <v>37</v>
      </c>
      <c r="R95" s="14" t="s">
        <v>38</v>
      </c>
    </row>
    <row r="96" s="3" customFormat="1" ht="24" spans="1:18">
      <c r="A96" s="9">
        <v>91</v>
      </c>
      <c r="B96" s="13" t="s">
        <v>661</v>
      </c>
      <c r="C96" s="69" t="s">
        <v>662</v>
      </c>
      <c r="D96" s="13" t="s">
        <v>663</v>
      </c>
      <c r="E96" s="70" t="s">
        <v>664</v>
      </c>
      <c r="F96" s="15">
        <v>300000</v>
      </c>
      <c r="G96" s="36" t="s">
        <v>665</v>
      </c>
      <c r="H96" s="13" t="s">
        <v>588</v>
      </c>
      <c r="I96" s="13" t="s">
        <v>340</v>
      </c>
      <c r="J96" s="13" t="s">
        <v>589</v>
      </c>
      <c r="K96" s="39"/>
      <c r="L96" s="40">
        <v>4.05</v>
      </c>
      <c r="M96" s="16">
        <v>2</v>
      </c>
      <c r="N96" s="41">
        <v>9067.5</v>
      </c>
      <c r="O96" s="16">
        <v>4477.78</v>
      </c>
      <c r="P96" s="71" t="s">
        <v>666</v>
      </c>
      <c r="Q96" s="14" t="s">
        <v>37</v>
      </c>
      <c r="R96" s="14" t="s">
        <v>38</v>
      </c>
    </row>
    <row r="97" s="3" customFormat="1" ht="24" spans="1:18">
      <c r="A97" s="9">
        <v>92</v>
      </c>
      <c r="B97" s="13" t="s">
        <v>667</v>
      </c>
      <c r="C97" s="69" t="s">
        <v>668</v>
      </c>
      <c r="D97" s="13" t="s">
        <v>669</v>
      </c>
      <c r="E97" s="70" t="s">
        <v>670</v>
      </c>
      <c r="F97" s="15">
        <v>200000</v>
      </c>
      <c r="G97" s="36" t="s">
        <v>462</v>
      </c>
      <c r="H97" s="13" t="s">
        <v>338</v>
      </c>
      <c r="I97" s="13" t="s">
        <v>339</v>
      </c>
      <c r="J97" s="13" t="s">
        <v>339</v>
      </c>
      <c r="K97" s="39"/>
      <c r="L97" s="40">
        <v>4.05</v>
      </c>
      <c r="M97" s="16">
        <v>2</v>
      </c>
      <c r="N97" s="42">
        <v>7678.89</v>
      </c>
      <c r="O97" s="16">
        <v>3792.04</v>
      </c>
      <c r="P97" s="44" t="s">
        <v>671</v>
      </c>
      <c r="Q97" s="14" t="s">
        <v>37</v>
      </c>
      <c r="R97" s="14" t="s">
        <v>38</v>
      </c>
    </row>
    <row r="98" s="3" customFormat="1" ht="24" spans="1:18">
      <c r="A98" s="9">
        <v>93</v>
      </c>
      <c r="B98" s="13" t="s">
        <v>672</v>
      </c>
      <c r="C98" s="69" t="s">
        <v>673</v>
      </c>
      <c r="D98" s="13" t="s">
        <v>674</v>
      </c>
      <c r="E98" s="70" t="s">
        <v>675</v>
      </c>
      <c r="F98" s="15">
        <v>300000</v>
      </c>
      <c r="G98" s="36" t="s">
        <v>43</v>
      </c>
      <c r="H98" s="13" t="s">
        <v>338</v>
      </c>
      <c r="I98" s="13" t="s">
        <v>339</v>
      </c>
      <c r="J98" s="13" t="s">
        <v>339</v>
      </c>
      <c r="K98" s="39"/>
      <c r="L98" s="40">
        <v>4.05</v>
      </c>
      <c r="M98" s="16">
        <v>2</v>
      </c>
      <c r="N98" s="42">
        <v>11518.33</v>
      </c>
      <c r="O98" s="16">
        <v>5688.06</v>
      </c>
      <c r="P98" s="71" t="s">
        <v>676</v>
      </c>
      <c r="Q98" s="14" t="s">
        <v>37</v>
      </c>
      <c r="R98" s="14" t="s">
        <v>38</v>
      </c>
    </row>
    <row r="99" s="3" customFormat="1" ht="24" spans="1:18">
      <c r="A99" s="9">
        <v>94</v>
      </c>
      <c r="B99" s="13" t="s">
        <v>677</v>
      </c>
      <c r="C99" s="69" t="s">
        <v>678</v>
      </c>
      <c r="D99" s="13" t="s">
        <v>679</v>
      </c>
      <c r="E99" s="69" t="s">
        <v>680</v>
      </c>
      <c r="F99" s="15">
        <v>190000</v>
      </c>
      <c r="G99" s="36" t="s">
        <v>561</v>
      </c>
      <c r="H99" s="13" t="s">
        <v>338</v>
      </c>
      <c r="I99" s="13" t="s">
        <v>339</v>
      </c>
      <c r="J99" s="13" t="s">
        <v>339</v>
      </c>
      <c r="K99" s="39"/>
      <c r="L99" s="40">
        <v>4.05</v>
      </c>
      <c r="M99" s="16">
        <v>2</v>
      </c>
      <c r="N99" s="41">
        <v>7294.95</v>
      </c>
      <c r="O99" s="16">
        <v>3602.44</v>
      </c>
      <c r="P99" s="44" t="s">
        <v>681</v>
      </c>
      <c r="Q99" s="14" t="s">
        <v>37</v>
      </c>
      <c r="R99" s="14" t="s">
        <v>38</v>
      </c>
    </row>
    <row r="100" s="3" customFormat="1" ht="24" spans="1:18">
      <c r="A100" s="9">
        <v>95</v>
      </c>
      <c r="B100" s="13" t="s">
        <v>682</v>
      </c>
      <c r="C100" s="69" t="s">
        <v>683</v>
      </c>
      <c r="D100" s="13" t="s">
        <v>684</v>
      </c>
      <c r="E100" s="69" t="s">
        <v>685</v>
      </c>
      <c r="F100" s="15">
        <v>300000</v>
      </c>
      <c r="G100" s="36" t="s">
        <v>66</v>
      </c>
      <c r="H100" s="13" t="s">
        <v>33</v>
      </c>
      <c r="I100" s="13" t="s">
        <v>339</v>
      </c>
      <c r="J100" s="13" t="s">
        <v>686</v>
      </c>
      <c r="K100" s="39"/>
      <c r="L100" s="40">
        <v>4.05</v>
      </c>
      <c r="M100" s="16">
        <v>2</v>
      </c>
      <c r="N100" s="42">
        <v>12217.5</v>
      </c>
      <c r="O100" s="16">
        <v>6033.33</v>
      </c>
      <c r="P100" s="71" t="s">
        <v>687</v>
      </c>
      <c r="Q100" s="14" t="s">
        <v>37</v>
      </c>
      <c r="R100" s="14" t="s">
        <v>38</v>
      </c>
    </row>
    <row r="101" s="3" customFormat="1" ht="24" spans="1:18">
      <c r="A101" s="9">
        <v>96</v>
      </c>
      <c r="B101" s="13" t="s">
        <v>688</v>
      </c>
      <c r="C101" s="69" t="s">
        <v>689</v>
      </c>
      <c r="D101" s="13" t="s">
        <v>690</v>
      </c>
      <c r="E101" s="70" t="s">
        <v>691</v>
      </c>
      <c r="F101" s="15">
        <v>180000</v>
      </c>
      <c r="G101" s="36" t="s">
        <v>51</v>
      </c>
      <c r="H101" s="13" t="s">
        <v>692</v>
      </c>
      <c r="I101" s="13" t="s">
        <v>693</v>
      </c>
      <c r="J101" s="13" t="s">
        <v>694</v>
      </c>
      <c r="K101" s="39"/>
      <c r="L101" s="40">
        <v>4.05</v>
      </c>
      <c r="M101" s="16">
        <v>2</v>
      </c>
      <c r="N101" s="41">
        <v>6850.25</v>
      </c>
      <c r="O101" s="16">
        <v>3382.84</v>
      </c>
      <c r="P101" s="71" t="s">
        <v>695</v>
      </c>
      <c r="Q101" s="14" t="s">
        <v>37</v>
      </c>
      <c r="R101" s="14" t="s">
        <v>38</v>
      </c>
    </row>
    <row r="102" s="3" customFormat="1" ht="24" spans="1:18">
      <c r="A102" s="9">
        <v>97</v>
      </c>
      <c r="B102" s="13" t="s">
        <v>696</v>
      </c>
      <c r="C102" s="69" t="s">
        <v>697</v>
      </c>
      <c r="D102" s="13" t="s">
        <v>698</v>
      </c>
      <c r="E102" s="70" t="s">
        <v>699</v>
      </c>
      <c r="F102" s="15">
        <v>200000</v>
      </c>
      <c r="G102" s="36" t="s">
        <v>375</v>
      </c>
      <c r="H102" s="13" t="s">
        <v>700</v>
      </c>
      <c r="I102" s="13" t="s">
        <v>701</v>
      </c>
      <c r="J102" s="13" t="s">
        <v>702</v>
      </c>
      <c r="K102" s="39"/>
      <c r="L102" s="40">
        <v>4.05</v>
      </c>
      <c r="M102" s="16">
        <v>2</v>
      </c>
      <c r="N102" s="41">
        <v>225</v>
      </c>
      <c r="O102" s="16">
        <v>111.11</v>
      </c>
      <c r="P102" s="71" t="s">
        <v>703</v>
      </c>
      <c r="Q102" s="14" t="s">
        <v>37</v>
      </c>
      <c r="R102" s="14" t="s">
        <v>38</v>
      </c>
    </row>
    <row r="103" s="3" customFormat="1" ht="24" spans="1:18">
      <c r="A103" s="9">
        <v>98</v>
      </c>
      <c r="B103" s="13" t="s">
        <v>704</v>
      </c>
      <c r="C103" s="69" t="s">
        <v>705</v>
      </c>
      <c r="D103" s="13" t="s">
        <v>706</v>
      </c>
      <c r="E103" s="69" t="s">
        <v>707</v>
      </c>
      <c r="F103" s="15">
        <v>160000</v>
      </c>
      <c r="G103" s="36" t="s">
        <v>81</v>
      </c>
      <c r="H103" s="13" t="s">
        <v>708</v>
      </c>
      <c r="I103" s="13" t="s">
        <v>709</v>
      </c>
      <c r="J103" s="13" t="s">
        <v>710</v>
      </c>
      <c r="K103" s="39"/>
      <c r="L103" s="40">
        <v>4.05</v>
      </c>
      <c r="M103" s="16">
        <v>2</v>
      </c>
      <c r="N103" s="42">
        <v>6089.11</v>
      </c>
      <c r="O103" s="16">
        <v>3006.97</v>
      </c>
      <c r="P103" s="71" t="s">
        <v>711</v>
      </c>
      <c r="Q103" s="14" t="s">
        <v>37</v>
      </c>
      <c r="R103" s="14" t="s">
        <v>38</v>
      </c>
    </row>
    <row r="104" s="3" customFormat="1" ht="24" spans="1:18">
      <c r="A104" s="9">
        <v>99</v>
      </c>
      <c r="B104" s="13" t="s">
        <v>712</v>
      </c>
      <c r="C104" s="69" t="s">
        <v>713</v>
      </c>
      <c r="D104" s="13" t="s">
        <v>714</v>
      </c>
      <c r="E104" s="69" t="s">
        <v>715</v>
      </c>
      <c r="F104" s="15">
        <v>300000</v>
      </c>
      <c r="G104" s="36" t="s">
        <v>162</v>
      </c>
      <c r="H104" s="13" t="s">
        <v>716</v>
      </c>
      <c r="I104" s="13" t="s">
        <v>717</v>
      </c>
      <c r="J104" s="13" t="s">
        <v>718</v>
      </c>
      <c r="K104" s="39"/>
      <c r="L104" s="40">
        <v>4.05</v>
      </c>
      <c r="M104" s="16">
        <v>2</v>
      </c>
      <c r="N104" s="41">
        <v>10202.08</v>
      </c>
      <c r="O104" s="16">
        <v>5038.06</v>
      </c>
      <c r="P104" s="71" t="s">
        <v>719</v>
      </c>
      <c r="Q104" s="14" t="s">
        <v>37</v>
      </c>
      <c r="R104" s="14" t="s">
        <v>38</v>
      </c>
    </row>
    <row r="105" s="3" customFormat="1" ht="24" spans="1:18">
      <c r="A105" s="9">
        <v>100</v>
      </c>
      <c r="B105" s="13" t="s">
        <v>720</v>
      </c>
      <c r="C105" s="69" t="s">
        <v>721</v>
      </c>
      <c r="D105" s="13" t="s">
        <v>722</v>
      </c>
      <c r="E105" s="70" t="s">
        <v>723</v>
      </c>
      <c r="F105" s="15">
        <v>300000</v>
      </c>
      <c r="G105" s="36" t="s">
        <v>43</v>
      </c>
      <c r="H105" s="13" t="s">
        <v>716</v>
      </c>
      <c r="I105" s="13" t="s">
        <v>717</v>
      </c>
      <c r="J105" s="13" t="s">
        <v>724</v>
      </c>
      <c r="K105" s="39"/>
      <c r="L105" s="40">
        <v>4.05</v>
      </c>
      <c r="M105" s="16">
        <v>2</v>
      </c>
      <c r="N105" s="41">
        <v>4666.25</v>
      </c>
      <c r="O105" s="16">
        <v>2304.32</v>
      </c>
      <c r="P105" s="71" t="s">
        <v>725</v>
      </c>
      <c r="Q105" s="14" t="s">
        <v>37</v>
      </c>
      <c r="R105" s="14" t="s">
        <v>38</v>
      </c>
    </row>
    <row r="106" s="3" customFormat="1" ht="24" spans="1:18">
      <c r="A106" s="9">
        <v>101</v>
      </c>
      <c r="B106" s="13" t="s">
        <v>726</v>
      </c>
      <c r="C106" s="69" t="s">
        <v>727</v>
      </c>
      <c r="D106" s="13" t="s">
        <v>728</v>
      </c>
      <c r="E106" s="69" t="s">
        <v>729</v>
      </c>
      <c r="F106" s="15">
        <v>180000</v>
      </c>
      <c r="G106" s="36" t="s">
        <v>43</v>
      </c>
      <c r="H106" s="13" t="s">
        <v>730</v>
      </c>
      <c r="I106" s="13" t="s">
        <v>710</v>
      </c>
      <c r="J106" s="13" t="s">
        <v>731</v>
      </c>
      <c r="K106" s="39"/>
      <c r="L106" s="40">
        <v>4.05</v>
      </c>
      <c r="M106" s="16">
        <v>2</v>
      </c>
      <c r="N106" s="42">
        <v>6850.25</v>
      </c>
      <c r="O106" s="16">
        <v>3382.84</v>
      </c>
      <c r="P106" s="71" t="s">
        <v>732</v>
      </c>
      <c r="Q106" s="14" t="s">
        <v>37</v>
      </c>
      <c r="R106" s="14" t="s">
        <v>38</v>
      </c>
    </row>
    <row r="107" s="3" customFormat="1" ht="24" spans="1:18">
      <c r="A107" s="9">
        <v>102</v>
      </c>
      <c r="B107" s="13" t="s">
        <v>733</v>
      </c>
      <c r="C107" s="69" t="s">
        <v>734</v>
      </c>
      <c r="D107" s="13" t="s">
        <v>735</v>
      </c>
      <c r="E107" s="69" t="s">
        <v>736</v>
      </c>
      <c r="F107" s="15">
        <v>199900</v>
      </c>
      <c r="G107" s="36" t="s">
        <v>171</v>
      </c>
      <c r="H107" s="13" t="s">
        <v>737</v>
      </c>
      <c r="I107" s="13" t="s">
        <v>738</v>
      </c>
      <c r="J107" s="13" t="s">
        <v>739</v>
      </c>
      <c r="K107" s="39"/>
      <c r="L107" s="40">
        <v>4.05</v>
      </c>
      <c r="M107" s="16">
        <v>2</v>
      </c>
      <c r="N107" s="41">
        <v>7503.26</v>
      </c>
      <c r="O107" s="16">
        <v>3705.31</v>
      </c>
      <c r="P107" s="71" t="s">
        <v>740</v>
      </c>
      <c r="Q107" s="14" t="s">
        <v>37</v>
      </c>
      <c r="R107" s="14" t="s">
        <v>38</v>
      </c>
    </row>
    <row r="108" s="3" customFormat="1" ht="24" spans="1:18">
      <c r="A108" s="9">
        <v>103</v>
      </c>
      <c r="B108" s="13" t="s">
        <v>741</v>
      </c>
      <c r="C108" s="69" t="s">
        <v>742</v>
      </c>
      <c r="D108" s="13" t="s">
        <v>743</v>
      </c>
      <c r="E108" s="70" t="s">
        <v>744</v>
      </c>
      <c r="F108" s="15">
        <v>300000</v>
      </c>
      <c r="G108" s="36" t="s">
        <v>66</v>
      </c>
      <c r="H108" s="13" t="s">
        <v>745</v>
      </c>
      <c r="I108" s="13" t="s">
        <v>746</v>
      </c>
      <c r="J108" s="13" t="s">
        <v>701</v>
      </c>
      <c r="K108" s="39"/>
      <c r="L108" s="40">
        <v>4.05</v>
      </c>
      <c r="M108" s="16">
        <v>2</v>
      </c>
      <c r="N108" s="41">
        <v>7120.13</v>
      </c>
      <c r="O108" s="16">
        <v>3516.11</v>
      </c>
      <c r="P108" s="71" t="s">
        <v>747</v>
      </c>
      <c r="Q108" s="14" t="s">
        <v>37</v>
      </c>
      <c r="R108" s="14" t="s">
        <v>38</v>
      </c>
    </row>
    <row r="109" s="3" customFormat="1" ht="24" spans="1:18">
      <c r="A109" s="9">
        <v>104</v>
      </c>
      <c r="B109" s="13" t="s">
        <v>748</v>
      </c>
      <c r="C109" s="69" t="s">
        <v>749</v>
      </c>
      <c r="D109" s="13" t="s">
        <v>750</v>
      </c>
      <c r="E109" s="69" t="s">
        <v>751</v>
      </c>
      <c r="F109" s="15">
        <v>200000</v>
      </c>
      <c r="G109" s="36" t="s">
        <v>43</v>
      </c>
      <c r="H109" s="13" t="s">
        <v>752</v>
      </c>
      <c r="I109" s="13" t="s">
        <v>739</v>
      </c>
      <c r="J109" s="13" t="s">
        <v>539</v>
      </c>
      <c r="K109" s="39"/>
      <c r="L109" s="40">
        <v>4.05</v>
      </c>
      <c r="M109" s="16">
        <v>2</v>
      </c>
      <c r="N109" s="41">
        <v>7116.39</v>
      </c>
      <c r="O109" s="16">
        <v>3514.27</v>
      </c>
      <c r="P109" s="71" t="s">
        <v>753</v>
      </c>
      <c r="Q109" s="14" t="s">
        <v>37</v>
      </c>
      <c r="R109" s="14" t="s">
        <v>38</v>
      </c>
    </row>
    <row r="110" s="3" customFormat="1" ht="24" spans="1:18">
      <c r="A110" s="9">
        <v>105</v>
      </c>
      <c r="B110" s="13" t="s">
        <v>754</v>
      </c>
      <c r="C110" s="69" t="s">
        <v>755</v>
      </c>
      <c r="D110" s="13" t="s">
        <v>756</v>
      </c>
      <c r="E110" s="70" t="s">
        <v>757</v>
      </c>
      <c r="F110" s="15">
        <v>300000</v>
      </c>
      <c r="G110" s="36" t="s">
        <v>43</v>
      </c>
      <c r="H110" s="13" t="s">
        <v>708</v>
      </c>
      <c r="I110" s="13" t="s">
        <v>758</v>
      </c>
      <c r="J110" s="13" t="s">
        <v>709</v>
      </c>
      <c r="K110" s="39"/>
      <c r="L110" s="40">
        <v>4.05</v>
      </c>
      <c r="M110" s="16">
        <v>2</v>
      </c>
      <c r="N110" s="42">
        <v>11428.33</v>
      </c>
      <c r="O110" s="16">
        <v>5643.62</v>
      </c>
      <c r="P110" s="71" t="s">
        <v>759</v>
      </c>
      <c r="Q110" s="14" t="s">
        <v>37</v>
      </c>
      <c r="R110" s="14" t="s">
        <v>38</v>
      </c>
    </row>
    <row r="111" s="3" customFormat="1" ht="24" spans="1:18">
      <c r="A111" s="9">
        <v>106</v>
      </c>
      <c r="B111" s="13" t="s">
        <v>760</v>
      </c>
      <c r="C111" s="69" t="s">
        <v>761</v>
      </c>
      <c r="D111" s="13" t="s">
        <v>762</v>
      </c>
      <c r="E111" s="69" t="s">
        <v>763</v>
      </c>
      <c r="F111" s="15">
        <v>300000</v>
      </c>
      <c r="G111" s="36" t="s">
        <v>43</v>
      </c>
      <c r="H111" s="13" t="s">
        <v>764</v>
      </c>
      <c r="I111" s="13" t="s">
        <v>765</v>
      </c>
      <c r="J111" s="13" t="s">
        <v>758</v>
      </c>
      <c r="K111" s="39"/>
      <c r="L111" s="40">
        <v>4.05</v>
      </c>
      <c r="M111" s="16">
        <v>2</v>
      </c>
      <c r="N111" s="42">
        <v>11484.58</v>
      </c>
      <c r="O111" s="16">
        <v>5671.4</v>
      </c>
      <c r="P111" s="71" t="s">
        <v>766</v>
      </c>
      <c r="Q111" s="14" t="s">
        <v>37</v>
      </c>
      <c r="R111" s="14" t="s">
        <v>38</v>
      </c>
    </row>
    <row r="112" s="3" customFormat="1" ht="24" spans="1:18">
      <c r="A112" s="9">
        <v>107</v>
      </c>
      <c r="B112" s="13" t="s">
        <v>767</v>
      </c>
      <c r="C112" s="69" t="s">
        <v>768</v>
      </c>
      <c r="D112" s="13" t="s">
        <v>769</v>
      </c>
      <c r="E112" s="69" t="s">
        <v>770</v>
      </c>
      <c r="F112" s="15">
        <v>300000</v>
      </c>
      <c r="G112" s="36" t="s">
        <v>771</v>
      </c>
      <c r="H112" s="13" t="s">
        <v>772</v>
      </c>
      <c r="I112" s="13" t="s">
        <v>746</v>
      </c>
      <c r="J112" s="13" t="s">
        <v>702</v>
      </c>
      <c r="K112" s="39"/>
      <c r="L112" s="40">
        <v>4.05</v>
      </c>
      <c r="M112" s="16">
        <v>2</v>
      </c>
      <c r="N112" s="42">
        <v>7839.58</v>
      </c>
      <c r="O112" s="16">
        <v>3871.4</v>
      </c>
      <c r="P112" s="71" t="s">
        <v>773</v>
      </c>
      <c r="Q112" s="14" t="s">
        <v>37</v>
      </c>
      <c r="R112" s="14" t="s">
        <v>38</v>
      </c>
    </row>
    <row r="113" s="3" customFormat="1" ht="24" spans="1:18">
      <c r="A113" s="9">
        <v>108</v>
      </c>
      <c r="B113" s="13" t="s">
        <v>774</v>
      </c>
      <c r="C113" s="69" t="s">
        <v>775</v>
      </c>
      <c r="D113" s="13" t="s">
        <v>776</v>
      </c>
      <c r="E113" s="69" t="s">
        <v>777</v>
      </c>
      <c r="F113" s="15">
        <v>200000</v>
      </c>
      <c r="G113" s="36" t="s">
        <v>43</v>
      </c>
      <c r="H113" s="13" t="s">
        <v>752</v>
      </c>
      <c r="I113" s="13" t="s">
        <v>739</v>
      </c>
      <c r="J113" s="13" t="s">
        <v>739</v>
      </c>
      <c r="K113" s="39"/>
      <c r="L113" s="40">
        <v>4.05</v>
      </c>
      <c r="M113" s="16">
        <v>2</v>
      </c>
      <c r="N113" s="42">
        <v>7678.89</v>
      </c>
      <c r="O113" s="16">
        <v>3792.04</v>
      </c>
      <c r="P113" s="71" t="s">
        <v>778</v>
      </c>
      <c r="Q113" s="14" t="s">
        <v>37</v>
      </c>
      <c r="R113" s="14" t="s">
        <v>38</v>
      </c>
    </row>
    <row r="114" s="3" customFormat="1" ht="24" spans="1:18">
      <c r="A114" s="9">
        <v>109</v>
      </c>
      <c r="B114" s="13" t="s">
        <v>779</v>
      </c>
      <c r="C114" s="69" t="s">
        <v>780</v>
      </c>
      <c r="D114" s="13" t="s">
        <v>781</v>
      </c>
      <c r="E114" s="70" t="s">
        <v>782</v>
      </c>
      <c r="F114" s="15">
        <v>300000</v>
      </c>
      <c r="G114" s="36" t="s">
        <v>43</v>
      </c>
      <c r="H114" s="13" t="s">
        <v>783</v>
      </c>
      <c r="I114" s="13" t="s">
        <v>784</v>
      </c>
      <c r="J114" s="13" t="s">
        <v>547</v>
      </c>
      <c r="K114" s="39"/>
      <c r="L114" s="40">
        <v>4.05</v>
      </c>
      <c r="M114" s="16">
        <v>2</v>
      </c>
      <c r="N114" s="41">
        <v>9594.58</v>
      </c>
      <c r="O114" s="16">
        <v>4738.06</v>
      </c>
      <c r="P114" s="71" t="s">
        <v>785</v>
      </c>
      <c r="Q114" s="14" t="s">
        <v>37</v>
      </c>
      <c r="R114" s="14" t="s">
        <v>38</v>
      </c>
    </row>
    <row r="115" s="3" customFormat="1" ht="24" spans="1:18">
      <c r="A115" s="9">
        <v>110</v>
      </c>
      <c r="B115" s="13" t="s">
        <v>786</v>
      </c>
      <c r="C115" s="69" t="s">
        <v>787</v>
      </c>
      <c r="D115" s="13" t="s">
        <v>788</v>
      </c>
      <c r="E115" s="69" t="s">
        <v>789</v>
      </c>
      <c r="F115" s="15">
        <v>200000</v>
      </c>
      <c r="G115" s="36" t="s">
        <v>66</v>
      </c>
      <c r="H115" s="13" t="s">
        <v>790</v>
      </c>
      <c r="I115" s="13" t="s">
        <v>791</v>
      </c>
      <c r="J115" s="13" t="s">
        <v>746</v>
      </c>
      <c r="K115" s="39"/>
      <c r="L115" s="40">
        <v>4.05</v>
      </c>
      <c r="M115" s="16">
        <v>2</v>
      </c>
      <c r="N115" s="41">
        <v>7150.14</v>
      </c>
      <c r="O115" s="16">
        <v>3530.93</v>
      </c>
      <c r="P115" s="71" t="s">
        <v>792</v>
      </c>
      <c r="Q115" s="14" t="s">
        <v>37</v>
      </c>
      <c r="R115" s="14" t="s">
        <v>38</v>
      </c>
    </row>
    <row r="116" s="3" customFormat="1" ht="24" spans="1:18">
      <c r="A116" s="9">
        <v>111</v>
      </c>
      <c r="B116" s="13" t="s">
        <v>793</v>
      </c>
      <c r="C116" s="13" t="s">
        <v>794</v>
      </c>
      <c r="D116" s="13" t="s">
        <v>795</v>
      </c>
      <c r="E116" s="69" t="s">
        <v>796</v>
      </c>
      <c r="F116" s="15">
        <v>300000</v>
      </c>
      <c r="G116" s="36" t="s">
        <v>561</v>
      </c>
      <c r="H116" s="13" t="s">
        <v>797</v>
      </c>
      <c r="I116" s="13" t="s">
        <v>791</v>
      </c>
      <c r="J116" s="13" t="s">
        <v>798</v>
      </c>
      <c r="K116" s="39"/>
      <c r="L116" s="40">
        <v>4.05</v>
      </c>
      <c r="M116" s="16">
        <v>2</v>
      </c>
      <c r="N116" s="41">
        <v>11093.08</v>
      </c>
      <c r="O116" s="16">
        <v>5478.06</v>
      </c>
      <c r="P116" s="71" t="s">
        <v>799</v>
      </c>
      <c r="Q116" s="14" t="s">
        <v>37</v>
      </c>
      <c r="R116" s="14" t="s">
        <v>38</v>
      </c>
    </row>
    <row r="117" s="3" customFormat="1" ht="24" spans="1:18">
      <c r="A117" s="9">
        <v>112</v>
      </c>
      <c r="B117" s="13" t="s">
        <v>800</v>
      </c>
      <c r="C117" s="69" t="s">
        <v>801</v>
      </c>
      <c r="D117" s="13" t="s">
        <v>802</v>
      </c>
      <c r="E117" s="69" t="s">
        <v>803</v>
      </c>
      <c r="F117" s="15">
        <v>300000</v>
      </c>
      <c r="G117" s="36" t="s">
        <v>561</v>
      </c>
      <c r="H117" s="13" t="s">
        <v>783</v>
      </c>
      <c r="I117" s="13" t="s">
        <v>784</v>
      </c>
      <c r="J117" s="13" t="s">
        <v>791</v>
      </c>
      <c r="K117" s="39"/>
      <c r="L117" s="40">
        <v>4.05</v>
      </c>
      <c r="M117" s="16">
        <v>2</v>
      </c>
      <c r="N117" s="42">
        <v>12150</v>
      </c>
      <c r="O117" s="16">
        <v>6000</v>
      </c>
      <c r="P117" s="71" t="s">
        <v>804</v>
      </c>
      <c r="Q117" s="14" t="s">
        <v>37</v>
      </c>
      <c r="R117" s="14" t="s">
        <v>38</v>
      </c>
    </row>
    <row r="118" s="3" customFormat="1" ht="24" spans="1:18">
      <c r="A118" s="9">
        <v>113</v>
      </c>
      <c r="B118" s="13" t="s">
        <v>800</v>
      </c>
      <c r="C118" s="69" t="s">
        <v>805</v>
      </c>
      <c r="D118" s="13" t="s">
        <v>806</v>
      </c>
      <c r="E118" s="69" t="s">
        <v>807</v>
      </c>
      <c r="F118" s="15">
        <v>300000</v>
      </c>
      <c r="G118" s="36" t="s">
        <v>808</v>
      </c>
      <c r="H118" s="13" t="s">
        <v>809</v>
      </c>
      <c r="I118" s="13" t="s">
        <v>810</v>
      </c>
      <c r="J118" s="13" t="s">
        <v>811</v>
      </c>
      <c r="K118" s="39"/>
      <c r="L118" s="40">
        <v>4.05</v>
      </c>
      <c r="M118" s="16">
        <v>2</v>
      </c>
      <c r="N118" s="41">
        <v>3123.05</v>
      </c>
      <c r="O118" s="16">
        <v>1542.25</v>
      </c>
      <c r="P118" s="44" t="s">
        <v>812</v>
      </c>
      <c r="Q118" s="14" t="s">
        <v>37</v>
      </c>
      <c r="R118" s="14" t="s">
        <v>38</v>
      </c>
    </row>
    <row r="119" s="3" customFormat="1" ht="24" spans="1:18">
      <c r="A119" s="9">
        <v>114</v>
      </c>
      <c r="B119" s="13" t="s">
        <v>813</v>
      </c>
      <c r="C119" s="69" t="s">
        <v>814</v>
      </c>
      <c r="D119" s="13" t="s">
        <v>815</v>
      </c>
      <c r="E119" s="69" t="s">
        <v>816</v>
      </c>
      <c r="F119" s="15">
        <v>300000</v>
      </c>
      <c r="G119" s="36" t="s">
        <v>66</v>
      </c>
      <c r="H119" s="13" t="s">
        <v>817</v>
      </c>
      <c r="I119" s="13" t="s">
        <v>644</v>
      </c>
      <c r="J119" s="13" t="s">
        <v>644</v>
      </c>
      <c r="K119" s="39"/>
      <c r="L119" s="40">
        <v>4</v>
      </c>
      <c r="M119" s="16">
        <v>2</v>
      </c>
      <c r="N119" s="41">
        <v>10089.58</v>
      </c>
      <c r="O119" s="16">
        <v>5044.79</v>
      </c>
      <c r="P119" s="71" t="s">
        <v>818</v>
      </c>
      <c r="Q119" s="14" t="s">
        <v>37</v>
      </c>
      <c r="R119" s="14" t="s">
        <v>38</v>
      </c>
    </row>
    <row r="120" s="3" customFormat="1" ht="24" spans="1:18">
      <c r="A120" s="9">
        <v>115</v>
      </c>
      <c r="B120" s="13" t="s">
        <v>819</v>
      </c>
      <c r="C120" s="69" t="s">
        <v>820</v>
      </c>
      <c r="D120" s="13" t="s">
        <v>821</v>
      </c>
      <c r="E120" s="69" t="s">
        <v>822</v>
      </c>
      <c r="F120" s="15">
        <v>300000</v>
      </c>
      <c r="G120" s="36" t="s">
        <v>561</v>
      </c>
      <c r="H120" s="13" t="s">
        <v>817</v>
      </c>
      <c r="I120" s="13" t="s">
        <v>823</v>
      </c>
      <c r="J120" s="13" t="s">
        <v>824</v>
      </c>
      <c r="K120" s="39"/>
      <c r="L120" s="40">
        <v>4.05</v>
      </c>
      <c r="M120" s="16">
        <v>2</v>
      </c>
      <c r="N120" s="42">
        <v>11450.83</v>
      </c>
      <c r="O120" s="16">
        <v>5654.73</v>
      </c>
      <c r="P120" s="71" t="s">
        <v>825</v>
      </c>
      <c r="Q120" s="14" t="s">
        <v>37</v>
      </c>
      <c r="R120" s="14" t="s">
        <v>38</v>
      </c>
    </row>
    <row r="121" s="3" customFormat="1" ht="24" spans="1:18">
      <c r="A121" s="9">
        <v>116</v>
      </c>
      <c r="B121" s="13" t="s">
        <v>826</v>
      </c>
      <c r="C121" s="69" t="s">
        <v>827</v>
      </c>
      <c r="D121" s="13" t="s">
        <v>828</v>
      </c>
      <c r="E121" s="69" t="s">
        <v>829</v>
      </c>
      <c r="F121" s="15">
        <v>300000</v>
      </c>
      <c r="G121" s="36" t="s">
        <v>43</v>
      </c>
      <c r="H121" s="13" t="s">
        <v>830</v>
      </c>
      <c r="I121" s="13" t="s">
        <v>831</v>
      </c>
      <c r="J121" s="13" t="s">
        <v>243</v>
      </c>
      <c r="K121" s="39"/>
      <c r="L121" s="40">
        <v>4.05</v>
      </c>
      <c r="M121" s="16">
        <v>2</v>
      </c>
      <c r="N121" s="41">
        <v>6995.83</v>
      </c>
      <c r="O121" s="16">
        <v>3454.73</v>
      </c>
      <c r="P121" s="71" t="s">
        <v>832</v>
      </c>
      <c r="Q121" s="14" t="s">
        <v>37</v>
      </c>
      <c r="R121" s="14" t="s">
        <v>38</v>
      </c>
    </row>
    <row r="122" s="3" customFormat="1" ht="24" spans="1:18">
      <c r="A122" s="9">
        <v>117</v>
      </c>
      <c r="B122" s="13" t="s">
        <v>833</v>
      </c>
      <c r="C122" s="69" t="s">
        <v>834</v>
      </c>
      <c r="D122" s="13" t="s">
        <v>835</v>
      </c>
      <c r="E122" s="70" t="s">
        <v>836</v>
      </c>
      <c r="F122" s="15">
        <v>300000</v>
      </c>
      <c r="G122" s="36" t="s">
        <v>43</v>
      </c>
      <c r="H122" s="13" t="s">
        <v>817</v>
      </c>
      <c r="I122" s="13" t="s">
        <v>644</v>
      </c>
      <c r="J122" s="13" t="s">
        <v>348</v>
      </c>
      <c r="K122" s="39"/>
      <c r="L122" s="40">
        <v>4</v>
      </c>
      <c r="M122" s="16">
        <v>2</v>
      </c>
      <c r="N122" s="41">
        <v>5163.75</v>
      </c>
      <c r="O122" s="16">
        <v>2581.88</v>
      </c>
      <c r="P122" s="71" t="s">
        <v>837</v>
      </c>
      <c r="Q122" s="14" t="s">
        <v>37</v>
      </c>
      <c r="R122" s="14" t="s">
        <v>38</v>
      </c>
    </row>
    <row r="123" s="3" customFormat="1" ht="24" spans="1:18">
      <c r="A123" s="9">
        <v>118</v>
      </c>
      <c r="B123" s="13" t="s">
        <v>838</v>
      </c>
      <c r="C123" s="69" t="s">
        <v>839</v>
      </c>
      <c r="D123" s="13" t="s">
        <v>840</v>
      </c>
      <c r="E123" s="69" t="s">
        <v>841</v>
      </c>
      <c r="F123" s="15">
        <v>300000</v>
      </c>
      <c r="G123" s="36" t="s">
        <v>842</v>
      </c>
      <c r="H123" s="13" t="s">
        <v>843</v>
      </c>
      <c r="I123" s="13" t="s">
        <v>810</v>
      </c>
      <c r="J123" s="13" t="s">
        <v>810</v>
      </c>
      <c r="K123" s="39"/>
      <c r="L123" s="40">
        <v>4.05</v>
      </c>
      <c r="M123" s="16">
        <v>2</v>
      </c>
      <c r="N123" s="41">
        <v>11433.75</v>
      </c>
      <c r="O123" s="16">
        <v>5646.3</v>
      </c>
      <c r="P123" s="71" t="s">
        <v>844</v>
      </c>
      <c r="Q123" s="14" t="s">
        <v>37</v>
      </c>
      <c r="R123" s="14" t="s">
        <v>38</v>
      </c>
    </row>
    <row r="124" s="3" customFormat="1" ht="24" spans="1:18">
      <c r="A124" s="9">
        <v>119</v>
      </c>
      <c r="B124" s="13" t="s">
        <v>845</v>
      </c>
      <c r="C124" s="69" t="s">
        <v>846</v>
      </c>
      <c r="D124" s="13" t="s">
        <v>847</v>
      </c>
      <c r="E124" s="70" t="s">
        <v>848</v>
      </c>
      <c r="F124" s="15">
        <v>200000</v>
      </c>
      <c r="G124" s="36" t="s">
        <v>561</v>
      </c>
      <c r="H124" s="13" t="s">
        <v>809</v>
      </c>
      <c r="I124" s="13" t="s">
        <v>810</v>
      </c>
      <c r="J124" s="13" t="s">
        <v>849</v>
      </c>
      <c r="K124" s="39"/>
      <c r="L124" s="40">
        <v>4.05</v>
      </c>
      <c r="M124" s="16">
        <v>2</v>
      </c>
      <c r="N124" s="41">
        <v>8145</v>
      </c>
      <c r="O124" s="16">
        <v>4022.22</v>
      </c>
      <c r="P124" s="71" t="s">
        <v>850</v>
      </c>
      <c r="Q124" s="14" t="s">
        <v>37</v>
      </c>
      <c r="R124" s="14" t="s">
        <v>38</v>
      </c>
    </row>
    <row r="125" s="3" customFormat="1" ht="24" spans="1:18">
      <c r="A125" s="9">
        <v>120</v>
      </c>
      <c r="B125" s="13" t="s">
        <v>851</v>
      </c>
      <c r="C125" s="69" t="s">
        <v>852</v>
      </c>
      <c r="D125" s="13" t="s">
        <v>853</v>
      </c>
      <c r="E125" s="69" t="s">
        <v>854</v>
      </c>
      <c r="F125" s="15">
        <v>300000</v>
      </c>
      <c r="G125" s="36" t="s">
        <v>162</v>
      </c>
      <c r="H125" s="13" t="s">
        <v>817</v>
      </c>
      <c r="I125" s="13" t="s">
        <v>644</v>
      </c>
      <c r="J125" s="13" t="s">
        <v>855</v>
      </c>
      <c r="K125" s="39"/>
      <c r="L125" s="40">
        <v>4.05</v>
      </c>
      <c r="M125" s="16">
        <v>2</v>
      </c>
      <c r="N125" s="41">
        <v>6563.52</v>
      </c>
      <c r="O125" s="16">
        <v>3241.24</v>
      </c>
      <c r="P125" s="71" t="s">
        <v>856</v>
      </c>
      <c r="Q125" s="14" t="s">
        <v>37</v>
      </c>
      <c r="R125" s="14" t="s">
        <v>38</v>
      </c>
    </row>
    <row r="126" s="3" customFormat="1" ht="24" spans="1:18">
      <c r="A126" s="9">
        <v>121</v>
      </c>
      <c r="B126" s="13" t="s">
        <v>857</v>
      </c>
      <c r="C126" s="69" t="s">
        <v>858</v>
      </c>
      <c r="D126" s="13" t="s">
        <v>859</v>
      </c>
      <c r="E126" s="70" t="s">
        <v>860</v>
      </c>
      <c r="F126" s="15">
        <v>239000</v>
      </c>
      <c r="G126" s="36" t="s">
        <v>561</v>
      </c>
      <c r="H126" s="13" t="s">
        <v>817</v>
      </c>
      <c r="I126" s="13" t="s">
        <v>823</v>
      </c>
      <c r="J126" s="13" t="s">
        <v>810</v>
      </c>
      <c r="K126" s="39"/>
      <c r="L126" s="40">
        <v>4.05</v>
      </c>
      <c r="M126" s="16">
        <v>2</v>
      </c>
      <c r="N126" s="42">
        <v>9625.73</v>
      </c>
      <c r="O126" s="16">
        <v>4753.45</v>
      </c>
      <c r="P126" s="71" t="s">
        <v>861</v>
      </c>
      <c r="Q126" s="14" t="s">
        <v>37</v>
      </c>
      <c r="R126" s="14" t="s">
        <v>38</v>
      </c>
    </row>
    <row r="127" s="3" customFormat="1" ht="24" spans="1:18">
      <c r="A127" s="9">
        <v>122</v>
      </c>
      <c r="B127" s="13" t="s">
        <v>862</v>
      </c>
      <c r="C127" s="69" t="s">
        <v>863</v>
      </c>
      <c r="D127" s="13" t="s">
        <v>864</v>
      </c>
      <c r="E127" s="70" t="s">
        <v>865</v>
      </c>
      <c r="F127" s="15">
        <v>300000</v>
      </c>
      <c r="G127" s="36" t="s">
        <v>66</v>
      </c>
      <c r="H127" s="13" t="s">
        <v>843</v>
      </c>
      <c r="I127" s="13" t="s">
        <v>866</v>
      </c>
      <c r="J127" s="13" t="s">
        <v>738</v>
      </c>
      <c r="K127" s="39"/>
      <c r="L127" s="40">
        <v>4.05</v>
      </c>
      <c r="M127" s="16">
        <v>2</v>
      </c>
      <c r="N127" s="41">
        <v>10550.83</v>
      </c>
      <c r="O127" s="16">
        <v>5210.29</v>
      </c>
      <c r="P127" s="71" t="s">
        <v>867</v>
      </c>
      <c r="Q127" s="14" t="s">
        <v>37</v>
      </c>
      <c r="R127" s="14" t="s">
        <v>38</v>
      </c>
    </row>
    <row r="128" s="3" customFormat="1" ht="24" spans="1:18">
      <c r="A128" s="9">
        <v>123</v>
      </c>
      <c r="B128" s="13" t="s">
        <v>868</v>
      </c>
      <c r="C128" s="69" t="s">
        <v>869</v>
      </c>
      <c r="D128" s="13" t="s">
        <v>870</v>
      </c>
      <c r="E128" s="69" t="s">
        <v>871</v>
      </c>
      <c r="F128" s="15">
        <v>300000</v>
      </c>
      <c r="G128" s="36" t="s">
        <v>43</v>
      </c>
      <c r="H128" s="13" t="s">
        <v>872</v>
      </c>
      <c r="I128" s="13" t="s">
        <v>873</v>
      </c>
      <c r="J128" s="13" t="s">
        <v>874</v>
      </c>
      <c r="K128" s="39"/>
      <c r="L128" s="40">
        <v>4</v>
      </c>
      <c r="M128" s="16">
        <v>2</v>
      </c>
      <c r="N128" s="42">
        <v>10833.33</v>
      </c>
      <c r="O128" s="16">
        <v>5416.67</v>
      </c>
      <c r="P128" s="44" t="s">
        <v>875</v>
      </c>
      <c r="Q128" s="14" t="s">
        <v>37</v>
      </c>
      <c r="R128" s="14" t="s">
        <v>38</v>
      </c>
    </row>
    <row r="129" s="3" customFormat="1" ht="24" spans="1:18">
      <c r="A129" s="9">
        <v>124</v>
      </c>
      <c r="B129" s="13" t="s">
        <v>876</v>
      </c>
      <c r="C129" s="69" t="s">
        <v>877</v>
      </c>
      <c r="D129" s="13" t="s">
        <v>878</v>
      </c>
      <c r="E129" s="70" t="s">
        <v>879</v>
      </c>
      <c r="F129" s="15">
        <v>300000</v>
      </c>
      <c r="G129" s="36" t="s">
        <v>162</v>
      </c>
      <c r="H129" s="13" t="s">
        <v>880</v>
      </c>
      <c r="I129" s="13" t="s">
        <v>644</v>
      </c>
      <c r="J129" s="13" t="s">
        <v>881</v>
      </c>
      <c r="K129" s="39"/>
      <c r="L129" s="40">
        <v>4</v>
      </c>
      <c r="M129" s="16">
        <v>2</v>
      </c>
      <c r="N129" s="41">
        <v>6017.08</v>
      </c>
      <c r="O129" s="16">
        <v>3008.54</v>
      </c>
      <c r="P129" s="44" t="s">
        <v>882</v>
      </c>
      <c r="Q129" s="14" t="s">
        <v>37</v>
      </c>
      <c r="R129" s="14" t="s">
        <v>38</v>
      </c>
    </row>
    <row r="130" s="3" customFormat="1" ht="24" spans="1:18">
      <c r="A130" s="9">
        <v>125</v>
      </c>
      <c r="B130" s="13" t="s">
        <v>883</v>
      </c>
      <c r="C130" s="69" t="s">
        <v>884</v>
      </c>
      <c r="D130" s="13" t="s">
        <v>885</v>
      </c>
      <c r="E130" s="70" t="s">
        <v>886</v>
      </c>
      <c r="F130" s="15">
        <v>300000</v>
      </c>
      <c r="G130" s="36" t="s">
        <v>162</v>
      </c>
      <c r="H130" s="13" t="s">
        <v>887</v>
      </c>
      <c r="I130" s="13" t="s">
        <v>888</v>
      </c>
      <c r="J130" s="13" t="s">
        <v>731</v>
      </c>
      <c r="K130" s="39"/>
      <c r="L130" s="40">
        <v>4</v>
      </c>
      <c r="M130" s="16">
        <v>2</v>
      </c>
      <c r="N130" s="41">
        <v>985.17</v>
      </c>
      <c r="O130" s="16">
        <v>492.59</v>
      </c>
      <c r="P130" s="71" t="s">
        <v>889</v>
      </c>
      <c r="Q130" s="14" t="s">
        <v>37</v>
      </c>
      <c r="R130" s="14" t="s">
        <v>38</v>
      </c>
    </row>
    <row r="131" s="3" customFormat="1" ht="24" spans="1:18">
      <c r="A131" s="9">
        <v>126</v>
      </c>
      <c r="B131" s="13" t="s">
        <v>890</v>
      </c>
      <c r="C131" s="69" t="s">
        <v>891</v>
      </c>
      <c r="D131" s="13" t="s">
        <v>892</v>
      </c>
      <c r="E131" s="69" t="s">
        <v>893</v>
      </c>
      <c r="F131" s="15">
        <v>300000</v>
      </c>
      <c r="G131" s="36" t="s">
        <v>43</v>
      </c>
      <c r="H131" s="13" t="s">
        <v>887</v>
      </c>
      <c r="I131" s="13" t="s">
        <v>888</v>
      </c>
      <c r="J131" s="13" t="s">
        <v>894</v>
      </c>
      <c r="K131" s="39"/>
      <c r="L131" s="40">
        <v>4.05</v>
      </c>
      <c r="M131" s="16">
        <v>2</v>
      </c>
      <c r="N131" s="41">
        <v>11180.85</v>
      </c>
      <c r="O131" s="16">
        <v>5521.41</v>
      </c>
      <c r="P131" s="71" t="s">
        <v>895</v>
      </c>
      <c r="Q131" s="14" t="s">
        <v>37</v>
      </c>
      <c r="R131" s="14" t="s">
        <v>38</v>
      </c>
    </row>
    <row r="132" s="3" customFormat="1" ht="24" spans="1:18">
      <c r="A132" s="9">
        <v>127</v>
      </c>
      <c r="B132" s="13" t="s">
        <v>896</v>
      </c>
      <c r="C132" s="69" t="s">
        <v>897</v>
      </c>
      <c r="D132" s="13" t="s">
        <v>898</v>
      </c>
      <c r="E132" s="69" t="s">
        <v>899</v>
      </c>
      <c r="F132" s="15">
        <v>300000</v>
      </c>
      <c r="G132" s="36" t="s">
        <v>900</v>
      </c>
      <c r="H132" s="13" t="s">
        <v>901</v>
      </c>
      <c r="I132" s="13" t="s">
        <v>902</v>
      </c>
      <c r="J132" s="13" t="s">
        <v>903</v>
      </c>
      <c r="K132" s="39"/>
      <c r="L132" s="40">
        <v>4</v>
      </c>
      <c r="M132" s="16">
        <v>2</v>
      </c>
      <c r="N132" s="42">
        <v>11266.66</v>
      </c>
      <c r="O132" s="16">
        <v>5633.33</v>
      </c>
      <c r="P132" s="71" t="s">
        <v>904</v>
      </c>
      <c r="Q132" s="14" t="s">
        <v>37</v>
      </c>
      <c r="R132" s="14" t="s">
        <v>38</v>
      </c>
    </row>
    <row r="133" s="3" customFormat="1" ht="24" spans="1:18">
      <c r="A133" s="9">
        <v>128</v>
      </c>
      <c r="B133" s="13" t="s">
        <v>905</v>
      </c>
      <c r="C133" s="69" t="s">
        <v>906</v>
      </c>
      <c r="D133" s="13" t="s">
        <v>907</v>
      </c>
      <c r="E133" s="69" t="s">
        <v>908</v>
      </c>
      <c r="F133" s="15">
        <v>300000</v>
      </c>
      <c r="G133" s="36" t="s">
        <v>909</v>
      </c>
      <c r="H133" s="13" t="s">
        <v>880</v>
      </c>
      <c r="I133" s="13" t="s">
        <v>644</v>
      </c>
      <c r="J133" s="13" t="s">
        <v>910</v>
      </c>
      <c r="K133" s="39"/>
      <c r="L133" s="40">
        <v>4.05</v>
      </c>
      <c r="M133" s="16">
        <v>2</v>
      </c>
      <c r="N133" s="42">
        <v>11417.08</v>
      </c>
      <c r="O133" s="16">
        <v>5638.06</v>
      </c>
      <c r="P133" s="71" t="s">
        <v>911</v>
      </c>
      <c r="Q133" s="14" t="s">
        <v>37</v>
      </c>
      <c r="R133" s="14" t="s">
        <v>38</v>
      </c>
    </row>
    <row r="134" s="3" customFormat="1" ht="24" spans="1:18">
      <c r="A134" s="9">
        <v>129</v>
      </c>
      <c r="B134" s="13" t="s">
        <v>912</v>
      </c>
      <c r="C134" s="69" t="s">
        <v>913</v>
      </c>
      <c r="D134" s="13" t="s">
        <v>914</v>
      </c>
      <c r="E134" s="69" t="s">
        <v>915</v>
      </c>
      <c r="F134" s="15">
        <v>300000</v>
      </c>
      <c r="G134" s="36" t="s">
        <v>162</v>
      </c>
      <c r="H134" s="13" t="s">
        <v>817</v>
      </c>
      <c r="I134" s="13" t="s">
        <v>644</v>
      </c>
      <c r="J134" s="13" t="s">
        <v>916</v>
      </c>
      <c r="K134" s="39"/>
      <c r="L134" s="40">
        <v>4.05</v>
      </c>
      <c r="M134" s="16">
        <v>2</v>
      </c>
      <c r="N134" s="42">
        <v>10843.33</v>
      </c>
      <c r="O134" s="16">
        <v>5354.73</v>
      </c>
      <c r="P134" s="71" t="s">
        <v>917</v>
      </c>
      <c r="Q134" s="14" t="s">
        <v>37</v>
      </c>
      <c r="R134" s="14" t="s">
        <v>38</v>
      </c>
    </row>
    <row r="135" s="3" customFormat="1" ht="24" spans="1:18">
      <c r="A135" s="9">
        <v>130</v>
      </c>
      <c r="B135" s="13" t="s">
        <v>918</v>
      </c>
      <c r="C135" s="69" t="s">
        <v>919</v>
      </c>
      <c r="D135" s="13" t="s">
        <v>920</v>
      </c>
      <c r="E135" s="70" t="s">
        <v>921</v>
      </c>
      <c r="F135" s="15">
        <v>292000</v>
      </c>
      <c r="G135" s="36" t="s">
        <v>922</v>
      </c>
      <c r="H135" s="13" t="s">
        <v>923</v>
      </c>
      <c r="I135" s="13" t="s">
        <v>924</v>
      </c>
      <c r="J135" s="13" t="s">
        <v>35</v>
      </c>
      <c r="K135" s="39"/>
      <c r="L135" s="40">
        <v>4</v>
      </c>
      <c r="M135" s="16">
        <v>2</v>
      </c>
      <c r="N135" s="41">
        <v>5286.22</v>
      </c>
      <c r="O135" s="16">
        <v>2643.11</v>
      </c>
      <c r="P135" s="44" t="s">
        <v>925</v>
      </c>
      <c r="Q135" s="14" t="s">
        <v>37</v>
      </c>
      <c r="R135" s="14" t="s">
        <v>38</v>
      </c>
    </row>
    <row r="136" s="3" customFormat="1" ht="24" spans="1:18">
      <c r="A136" s="9">
        <v>131</v>
      </c>
      <c r="B136" s="13" t="s">
        <v>926</v>
      </c>
      <c r="C136" s="69" t="s">
        <v>927</v>
      </c>
      <c r="D136" s="13" t="s">
        <v>928</v>
      </c>
      <c r="E136" s="70" t="s">
        <v>929</v>
      </c>
      <c r="F136" s="15">
        <v>280000</v>
      </c>
      <c r="G136" s="36" t="s">
        <v>561</v>
      </c>
      <c r="H136" s="13" t="s">
        <v>930</v>
      </c>
      <c r="I136" s="13" t="s">
        <v>831</v>
      </c>
      <c r="J136" s="13" t="s">
        <v>931</v>
      </c>
      <c r="K136" s="39"/>
      <c r="L136" s="40">
        <v>4.05</v>
      </c>
      <c r="M136" s="16">
        <v>2</v>
      </c>
      <c r="N136" s="41">
        <v>10687.44</v>
      </c>
      <c r="O136" s="16">
        <v>5277.75</v>
      </c>
      <c r="P136" s="71" t="s">
        <v>932</v>
      </c>
      <c r="Q136" s="14" t="s">
        <v>37</v>
      </c>
      <c r="R136" s="14" t="s">
        <v>38</v>
      </c>
    </row>
    <row r="137" s="3" customFormat="1" ht="24" spans="1:18">
      <c r="A137" s="9">
        <v>132</v>
      </c>
      <c r="B137" s="13" t="s">
        <v>933</v>
      </c>
      <c r="C137" s="69" t="s">
        <v>934</v>
      </c>
      <c r="D137" s="13" t="s">
        <v>935</v>
      </c>
      <c r="E137" s="69" t="s">
        <v>936</v>
      </c>
      <c r="F137" s="15">
        <v>300000</v>
      </c>
      <c r="G137" s="36" t="s">
        <v>43</v>
      </c>
      <c r="H137" s="13" t="s">
        <v>930</v>
      </c>
      <c r="I137" s="13" t="s">
        <v>831</v>
      </c>
      <c r="J137" s="13" t="s">
        <v>831</v>
      </c>
      <c r="K137" s="39"/>
      <c r="L137" s="40">
        <v>4.05</v>
      </c>
      <c r="M137" s="16">
        <v>2</v>
      </c>
      <c r="N137" s="42">
        <v>11484.58</v>
      </c>
      <c r="O137" s="16">
        <v>5671.4</v>
      </c>
      <c r="P137" s="71" t="s">
        <v>937</v>
      </c>
      <c r="Q137" s="14" t="s">
        <v>37</v>
      </c>
      <c r="R137" s="14" t="s">
        <v>38</v>
      </c>
    </row>
    <row r="138" s="3" customFormat="1" ht="24" spans="1:18">
      <c r="A138" s="9">
        <v>133</v>
      </c>
      <c r="B138" s="13" t="s">
        <v>938</v>
      </c>
      <c r="C138" s="69" t="s">
        <v>939</v>
      </c>
      <c r="D138" s="13" t="s">
        <v>940</v>
      </c>
      <c r="E138" s="69" t="s">
        <v>941</v>
      </c>
      <c r="F138" s="15">
        <v>300000</v>
      </c>
      <c r="G138" s="36" t="s">
        <v>162</v>
      </c>
      <c r="H138" s="13" t="s">
        <v>942</v>
      </c>
      <c r="I138" s="13" t="s">
        <v>943</v>
      </c>
      <c r="J138" s="13" t="s">
        <v>709</v>
      </c>
      <c r="K138" s="39"/>
      <c r="L138" s="40">
        <v>4</v>
      </c>
      <c r="M138" s="16">
        <v>2</v>
      </c>
      <c r="N138" s="41">
        <v>9763.33</v>
      </c>
      <c r="O138" s="16">
        <v>4881.67</v>
      </c>
      <c r="P138" s="71" t="s">
        <v>944</v>
      </c>
      <c r="Q138" s="14" t="s">
        <v>37</v>
      </c>
      <c r="R138" s="14" t="s">
        <v>38</v>
      </c>
    </row>
    <row r="139" s="3" customFormat="1" ht="24" spans="1:18">
      <c r="A139" s="9">
        <v>134</v>
      </c>
      <c r="B139" s="13" t="s">
        <v>945</v>
      </c>
      <c r="C139" s="69" t="s">
        <v>946</v>
      </c>
      <c r="D139" s="13" t="s">
        <v>947</v>
      </c>
      <c r="E139" s="69" t="s">
        <v>948</v>
      </c>
      <c r="F139" s="15">
        <v>300000</v>
      </c>
      <c r="G139" s="36" t="s">
        <v>949</v>
      </c>
      <c r="H139" s="13" t="s">
        <v>887</v>
      </c>
      <c r="I139" s="13" t="s">
        <v>888</v>
      </c>
      <c r="J139" s="13" t="s">
        <v>950</v>
      </c>
      <c r="K139" s="39"/>
      <c r="L139" s="40">
        <v>4.05</v>
      </c>
      <c r="M139" s="16">
        <v>2</v>
      </c>
      <c r="N139" s="42">
        <v>12251.25</v>
      </c>
      <c r="O139" s="16">
        <v>6050</v>
      </c>
      <c r="P139" s="71" t="s">
        <v>951</v>
      </c>
      <c r="Q139" s="14" t="s">
        <v>37</v>
      </c>
      <c r="R139" s="14" t="s">
        <v>38</v>
      </c>
    </row>
    <row r="140" s="3" customFormat="1" ht="24" spans="1:18">
      <c r="A140" s="9">
        <v>135</v>
      </c>
      <c r="B140" s="13" t="s">
        <v>952</v>
      </c>
      <c r="C140" s="69" t="s">
        <v>953</v>
      </c>
      <c r="D140" s="13" t="s">
        <v>954</v>
      </c>
      <c r="E140" s="70" t="s">
        <v>955</v>
      </c>
      <c r="F140" s="15">
        <v>300000</v>
      </c>
      <c r="G140" s="36" t="s">
        <v>32</v>
      </c>
      <c r="H140" s="13" t="s">
        <v>956</v>
      </c>
      <c r="I140" s="13" t="s">
        <v>957</v>
      </c>
      <c r="J140" s="13" t="s">
        <v>547</v>
      </c>
      <c r="K140" s="39"/>
      <c r="L140" s="40">
        <v>4</v>
      </c>
      <c r="M140" s="16">
        <v>2</v>
      </c>
      <c r="N140" s="41">
        <v>5845.9</v>
      </c>
      <c r="O140" s="16">
        <v>2922.95</v>
      </c>
      <c r="P140" s="44" t="s">
        <v>958</v>
      </c>
      <c r="Q140" s="14" t="s">
        <v>37</v>
      </c>
      <c r="R140" s="14" t="s">
        <v>38</v>
      </c>
    </row>
    <row r="141" s="3" customFormat="1" ht="24" spans="1:18">
      <c r="A141" s="9">
        <v>136</v>
      </c>
      <c r="B141" s="13" t="s">
        <v>959</v>
      </c>
      <c r="C141" s="69" t="s">
        <v>960</v>
      </c>
      <c r="D141" s="13" t="s">
        <v>961</v>
      </c>
      <c r="E141" s="69" t="s">
        <v>962</v>
      </c>
      <c r="F141" s="15">
        <v>300000</v>
      </c>
      <c r="G141" s="36" t="s">
        <v>43</v>
      </c>
      <c r="H141" s="13" t="s">
        <v>963</v>
      </c>
      <c r="I141" s="13" t="s">
        <v>964</v>
      </c>
      <c r="J141" s="13" t="s">
        <v>407</v>
      </c>
      <c r="K141" s="39"/>
      <c r="L141" s="40">
        <v>4</v>
      </c>
      <c r="M141" s="16">
        <v>2</v>
      </c>
      <c r="N141" s="41">
        <v>7933.32</v>
      </c>
      <c r="O141" s="16">
        <v>3966.66</v>
      </c>
      <c r="P141" s="71" t="s">
        <v>965</v>
      </c>
      <c r="Q141" s="14" t="s">
        <v>37</v>
      </c>
      <c r="R141" s="14" t="s">
        <v>38</v>
      </c>
    </row>
    <row r="142" s="3" customFormat="1" ht="24" spans="1:18">
      <c r="A142" s="9">
        <v>137</v>
      </c>
      <c r="B142" s="13" t="s">
        <v>966</v>
      </c>
      <c r="C142" s="69" t="s">
        <v>967</v>
      </c>
      <c r="D142" s="13" t="s">
        <v>968</v>
      </c>
      <c r="E142" s="70" t="s">
        <v>969</v>
      </c>
      <c r="F142" s="15">
        <v>200000</v>
      </c>
      <c r="G142" s="36" t="s">
        <v>43</v>
      </c>
      <c r="H142" s="13" t="s">
        <v>970</v>
      </c>
      <c r="I142" s="13" t="s">
        <v>971</v>
      </c>
      <c r="J142" s="13" t="s">
        <v>972</v>
      </c>
      <c r="K142" s="39"/>
      <c r="L142" s="40">
        <v>4</v>
      </c>
      <c r="M142" s="16">
        <v>2</v>
      </c>
      <c r="N142" s="41">
        <v>7364.12</v>
      </c>
      <c r="O142" s="16">
        <v>3682.06</v>
      </c>
      <c r="P142" s="44" t="s">
        <v>973</v>
      </c>
      <c r="Q142" s="14" t="s">
        <v>37</v>
      </c>
      <c r="R142" s="14" t="s">
        <v>38</v>
      </c>
    </row>
    <row r="143" s="3" customFormat="1" ht="24" spans="1:18">
      <c r="A143" s="9">
        <v>138</v>
      </c>
      <c r="B143" s="13" t="s">
        <v>974</v>
      </c>
      <c r="C143" s="13" t="s">
        <v>975</v>
      </c>
      <c r="D143" s="13" t="s">
        <v>976</v>
      </c>
      <c r="E143" s="70" t="s">
        <v>977</v>
      </c>
      <c r="F143" s="15">
        <v>300000</v>
      </c>
      <c r="G143" s="36" t="s">
        <v>43</v>
      </c>
      <c r="H143" s="13" t="s">
        <v>642</v>
      </c>
      <c r="I143" s="13" t="s">
        <v>972</v>
      </c>
      <c r="J143" s="13" t="s">
        <v>978</v>
      </c>
      <c r="K143" s="39"/>
      <c r="L143" s="40">
        <v>4</v>
      </c>
      <c r="M143" s="16">
        <v>2</v>
      </c>
      <c r="N143" s="41">
        <v>9137.93</v>
      </c>
      <c r="O143" s="16">
        <v>4568.97</v>
      </c>
      <c r="P143" s="71" t="s">
        <v>979</v>
      </c>
      <c r="Q143" s="14" t="s">
        <v>37</v>
      </c>
      <c r="R143" s="14" t="s">
        <v>38</v>
      </c>
    </row>
    <row r="144" s="3" customFormat="1" ht="24" spans="1:18">
      <c r="A144" s="9">
        <v>139</v>
      </c>
      <c r="B144" s="13" t="s">
        <v>980</v>
      </c>
      <c r="C144" s="13" t="s">
        <v>981</v>
      </c>
      <c r="D144" s="13" t="s">
        <v>982</v>
      </c>
      <c r="E144" s="70" t="s">
        <v>983</v>
      </c>
      <c r="F144" s="15">
        <v>300000</v>
      </c>
      <c r="G144" s="36" t="s">
        <v>43</v>
      </c>
      <c r="H144" s="13" t="s">
        <v>642</v>
      </c>
      <c r="I144" s="13" t="s">
        <v>643</v>
      </c>
      <c r="J144" s="13" t="s">
        <v>611</v>
      </c>
      <c r="K144" s="39"/>
      <c r="L144" s="40">
        <v>4</v>
      </c>
      <c r="M144" s="16">
        <v>2</v>
      </c>
      <c r="N144" s="42">
        <v>7566.66</v>
      </c>
      <c r="O144" s="16">
        <v>3783.33</v>
      </c>
      <c r="P144" s="71" t="s">
        <v>984</v>
      </c>
      <c r="Q144" s="14" t="s">
        <v>37</v>
      </c>
      <c r="R144" s="14" t="s">
        <v>38</v>
      </c>
    </row>
    <row r="145" s="3" customFormat="1" ht="24" spans="1:18">
      <c r="A145" s="9">
        <v>140</v>
      </c>
      <c r="B145" s="13" t="s">
        <v>985</v>
      </c>
      <c r="C145" s="69" t="s">
        <v>986</v>
      </c>
      <c r="D145" s="13" t="s">
        <v>987</v>
      </c>
      <c r="E145" s="69" t="s">
        <v>988</v>
      </c>
      <c r="F145" s="15">
        <v>300000</v>
      </c>
      <c r="G145" s="36" t="s">
        <v>561</v>
      </c>
      <c r="H145" s="13" t="s">
        <v>901</v>
      </c>
      <c r="I145" s="13" t="s">
        <v>902</v>
      </c>
      <c r="J145" s="13" t="s">
        <v>902</v>
      </c>
      <c r="K145" s="39"/>
      <c r="L145" s="40">
        <v>4</v>
      </c>
      <c r="M145" s="16">
        <v>2</v>
      </c>
      <c r="N145" s="42">
        <v>11088.88</v>
      </c>
      <c r="O145" s="16">
        <v>5544.44</v>
      </c>
      <c r="P145" s="71" t="s">
        <v>989</v>
      </c>
      <c r="Q145" s="14" t="s">
        <v>37</v>
      </c>
      <c r="R145" s="14" t="s">
        <v>38</v>
      </c>
    </row>
    <row r="146" s="3" customFormat="1" ht="24" spans="1:18">
      <c r="A146" s="9">
        <v>141</v>
      </c>
      <c r="B146" s="13" t="s">
        <v>990</v>
      </c>
      <c r="C146" s="69" t="s">
        <v>991</v>
      </c>
      <c r="D146" s="13" t="s">
        <v>992</v>
      </c>
      <c r="E146" s="69" t="s">
        <v>993</v>
      </c>
      <c r="F146" s="15">
        <v>300000</v>
      </c>
      <c r="G146" s="36" t="s">
        <v>994</v>
      </c>
      <c r="H146" s="13" t="s">
        <v>995</v>
      </c>
      <c r="I146" s="13" t="s">
        <v>972</v>
      </c>
      <c r="J146" s="13" t="s">
        <v>996</v>
      </c>
      <c r="K146" s="39"/>
      <c r="L146" s="40">
        <v>4</v>
      </c>
      <c r="M146" s="16">
        <v>2</v>
      </c>
      <c r="N146" s="41">
        <v>9811.1</v>
      </c>
      <c r="O146" s="16">
        <v>4905.55</v>
      </c>
      <c r="P146" s="44" t="s">
        <v>997</v>
      </c>
      <c r="Q146" s="14" t="s">
        <v>37</v>
      </c>
      <c r="R146" s="14" t="s">
        <v>38</v>
      </c>
    </row>
    <row r="147" s="3" customFormat="1" ht="24" spans="1:18">
      <c r="A147" s="9">
        <v>142</v>
      </c>
      <c r="B147" s="13" t="s">
        <v>998</v>
      </c>
      <c r="C147" s="69" t="s">
        <v>999</v>
      </c>
      <c r="D147" s="13" t="s">
        <v>1000</v>
      </c>
      <c r="E147" s="69" t="s">
        <v>1001</v>
      </c>
      <c r="F147" s="15">
        <v>300000</v>
      </c>
      <c r="G147" s="36" t="s">
        <v>66</v>
      </c>
      <c r="H147" s="13" t="s">
        <v>1002</v>
      </c>
      <c r="I147" s="13" t="s">
        <v>1003</v>
      </c>
      <c r="J147" s="13" t="s">
        <v>643</v>
      </c>
      <c r="K147" s="39"/>
      <c r="L147" s="40">
        <v>4</v>
      </c>
      <c r="M147" s="16">
        <v>2</v>
      </c>
      <c r="N147" s="42">
        <v>11133.33</v>
      </c>
      <c r="O147" s="16">
        <v>5566.67</v>
      </c>
      <c r="P147" s="71" t="s">
        <v>1004</v>
      </c>
      <c r="Q147" s="14" t="s">
        <v>37</v>
      </c>
      <c r="R147" s="14" t="s">
        <v>38</v>
      </c>
    </row>
    <row r="148" s="3" customFormat="1" ht="24" spans="1:18">
      <c r="A148" s="9">
        <v>143</v>
      </c>
      <c r="B148" s="13" t="s">
        <v>1005</v>
      </c>
      <c r="C148" s="69" t="s">
        <v>1006</v>
      </c>
      <c r="D148" s="13" t="s">
        <v>1007</v>
      </c>
      <c r="E148" s="69" t="s">
        <v>1008</v>
      </c>
      <c r="F148" s="15">
        <v>500000</v>
      </c>
      <c r="G148" s="36" t="s">
        <v>162</v>
      </c>
      <c r="H148" s="13" t="s">
        <v>1009</v>
      </c>
      <c r="I148" s="13" t="s">
        <v>1010</v>
      </c>
      <c r="J148" s="13" t="s">
        <v>1011</v>
      </c>
      <c r="K148" s="39"/>
      <c r="L148" s="40">
        <v>4</v>
      </c>
      <c r="M148" s="16">
        <v>2</v>
      </c>
      <c r="N148" s="42">
        <v>20111.11</v>
      </c>
      <c r="O148" s="16">
        <v>10055.56</v>
      </c>
      <c r="P148" s="71" t="s">
        <v>1012</v>
      </c>
      <c r="Q148" s="14" t="s">
        <v>37</v>
      </c>
      <c r="R148" s="14" t="s">
        <v>38</v>
      </c>
    </row>
    <row r="149" s="3" customFormat="1" ht="24" spans="1:18">
      <c r="A149" s="9">
        <v>144</v>
      </c>
      <c r="B149" s="13" t="s">
        <v>1013</v>
      </c>
      <c r="C149" s="69" t="s">
        <v>1014</v>
      </c>
      <c r="D149" s="13" t="s">
        <v>1015</v>
      </c>
      <c r="E149" s="69" t="s">
        <v>1016</v>
      </c>
      <c r="F149" s="15">
        <v>300000</v>
      </c>
      <c r="G149" s="36" t="s">
        <v>43</v>
      </c>
      <c r="H149" s="13" t="s">
        <v>1002</v>
      </c>
      <c r="I149" s="13" t="s">
        <v>1003</v>
      </c>
      <c r="J149" s="13" t="s">
        <v>1003</v>
      </c>
      <c r="K149" s="39"/>
      <c r="L149" s="40">
        <v>4</v>
      </c>
      <c r="M149" s="16">
        <v>2</v>
      </c>
      <c r="N149" s="41">
        <v>11366.67</v>
      </c>
      <c r="O149" s="16">
        <v>5683.34</v>
      </c>
      <c r="P149" s="71" t="s">
        <v>1017</v>
      </c>
      <c r="Q149" s="14" t="s">
        <v>37</v>
      </c>
      <c r="R149" s="14" t="s">
        <v>38</v>
      </c>
    </row>
    <row r="150" s="3" customFormat="1" ht="24" spans="1:18">
      <c r="A150" s="9">
        <v>145</v>
      </c>
      <c r="B150" s="13" t="s">
        <v>1018</v>
      </c>
      <c r="C150" s="69" t="s">
        <v>1019</v>
      </c>
      <c r="D150" s="13" t="s">
        <v>1020</v>
      </c>
      <c r="E150" s="69" t="s">
        <v>1021</v>
      </c>
      <c r="F150" s="15">
        <v>236000</v>
      </c>
      <c r="G150" s="36" t="s">
        <v>66</v>
      </c>
      <c r="H150" s="13" t="s">
        <v>1022</v>
      </c>
      <c r="I150" s="13" t="s">
        <v>1023</v>
      </c>
      <c r="J150" s="13" t="s">
        <v>562</v>
      </c>
      <c r="K150" s="39"/>
      <c r="L150" s="40">
        <v>4</v>
      </c>
      <c r="M150" s="16">
        <v>2</v>
      </c>
      <c r="N150" s="41">
        <v>4667.55</v>
      </c>
      <c r="O150" s="16">
        <v>2333.78</v>
      </c>
      <c r="P150" s="71" t="s">
        <v>1024</v>
      </c>
      <c r="Q150" s="14" t="s">
        <v>37</v>
      </c>
      <c r="R150" s="14" t="s">
        <v>38</v>
      </c>
    </row>
    <row r="151" s="3" customFormat="1" ht="24" spans="1:18">
      <c r="A151" s="9">
        <v>146</v>
      </c>
      <c r="B151" s="13" t="s">
        <v>1025</v>
      </c>
      <c r="C151" s="69" t="s">
        <v>1026</v>
      </c>
      <c r="D151" s="13" t="s">
        <v>1027</v>
      </c>
      <c r="E151" s="69" t="s">
        <v>1028</v>
      </c>
      <c r="F151" s="15">
        <v>200000</v>
      </c>
      <c r="G151" s="36" t="s">
        <v>842</v>
      </c>
      <c r="H151" s="13" t="s">
        <v>1029</v>
      </c>
      <c r="I151" s="13" t="s">
        <v>1003</v>
      </c>
      <c r="J151" s="13" t="s">
        <v>1030</v>
      </c>
      <c r="K151" s="39"/>
      <c r="L151" s="40">
        <v>4</v>
      </c>
      <c r="M151" s="16">
        <v>2</v>
      </c>
      <c r="N151" s="42">
        <v>7466.67</v>
      </c>
      <c r="O151" s="16">
        <v>3733.34</v>
      </c>
      <c r="P151" s="71" t="s">
        <v>1031</v>
      </c>
      <c r="Q151" s="14" t="s">
        <v>37</v>
      </c>
      <c r="R151" s="14" t="s">
        <v>38</v>
      </c>
    </row>
    <row r="152" s="3" customFormat="1" ht="24" spans="1:18">
      <c r="A152" s="9">
        <v>147</v>
      </c>
      <c r="B152" s="13" t="s">
        <v>1032</v>
      </c>
      <c r="C152" s="13" t="s">
        <v>1033</v>
      </c>
      <c r="D152" s="13" t="s">
        <v>1034</v>
      </c>
      <c r="E152" s="70" t="s">
        <v>1035</v>
      </c>
      <c r="F152" s="15">
        <v>300000</v>
      </c>
      <c r="G152" s="36" t="s">
        <v>1036</v>
      </c>
      <c r="H152" s="13" t="s">
        <v>901</v>
      </c>
      <c r="I152" s="13" t="s">
        <v>902</v>
      </c>
      <c r="J152" s="13" t="s">
        <v>902</v>
      </c>
      <c r="K152" s="39"/>
      <c r="L152" s="40">
        <v>4</v>
      </c>
      <c r="M152" s="16">
        <v>2</v>
      </c>
      <c r="N152" s="41">
        <v>11333.33</v>
      </c>
      <c r="O152" s="16">
        <v>5666.67</v>
      </c>
      <c r="P152" s="71" t="s">
        <v>1037</v>
      </c>
      <c r="Q152" s="14" t="s">
        <v>37</v>
      </c>
      <c r="R152" s="14" t="s">
        <v>38</v>
      </c>
    </row>
    <row r="153" s="3" customFormat="1" ht="24" spans="1:18">
      <c r="A153" s="9">
        <v>148</v>
      </c>
      <c r="B153" s="13" t="s">
        <v>1038</v>
      </c>
      <c r="C153" s="13" t="s">
        <v>1039</v>
      </c>
      <c r="D153" s="13" t="s">
        <v>1040</v>
      </c>
      <c r="E153" s="70" t="s">
        <v>1041</v>
      </c>
      <c r="F153" s="15">
        <v>300000</v>
      </c>
      <c r="G153" s="36" t="s">
        <v>1042</v>
      </c>
      <c r="H153" s="13" t="s">
        <v>901</v>
      </c>
      <c r="I153" s="13" t="s">
        <v>902</v>
      </c>
      <c r="J153" s="13" t="s">
        <v>971</v>
      </c>
      <c r="K153" s="39"/>
      <c r="L153" s="40">
        <v>4</v>
      </c>
      <c r="M153" s="16">
        <v>2</v>
      </c>
      <c r="N153" s="42">
        <v>11044.44</v>
      </c>
      <c r="O153" s="16">
        <v>5522.22</v>
      </c>
      <c r="P153" s="71" t="s">
        <v>1043</v>
      </c>
      <c r="Q153" s="14" t="s">
        <v>37</v>
      </c>
      <c r="R153" s="14" t="s">
        <v>38</v>
      </c>
    </row>
    <row r="154" s="3" customFormat="1" ht="24" spans="1:18">
      <c r="A154" s="9">
        <v>149</v>
      </c>
      <c r="B154" s="13" t="s">
        <v>1044</v>
      </c>
      <c r="C154" s="69" t="s">
        <v>1045</v>
      </c>
      <c r="D154" s="13" t="s">
        <v>1046</v>
      </c>
      <c r="E154" s="70" t="s">
        <v>1047</v>
      </c>
      <c r="F154" s="15">
        <v>210000</v>
      </c>
      <c r="G154" s="36" t="s">
        <v>414</v>
      </c>
      <c r="H154" s="13" t="s">
        <v>1048</v>
      </c>
      <c r="I154" s="13" t="s">
        <v>1049</v>
      </c>
      <c r="J154" s="13" t="s">
        <v>1049</v>
      </c>
      <c r="K154" s="39"/>
      <c r="L154" s="40">
        <v>4</v>
      </c>
      <c r="M154" s="16">
        <v>2</v>
      </c>
      <c r="N154" s="42">
        <v>7933.34</v>
      </c>
      <c r="O154" s="16">
        <v>3966.67</v>
      </c>
      <c r="P154" s="71" t="s">
        <v>1050</v>
      </c>
      <c r="Q154" s="14" t="s">
        <v>37</v>
      </c>
      <c r="R154" s="14" t="s">
        <v>38</v>
      </c>
    </row>
    <row r="155" s="3" customFormat="1" ht="24" spans="1:18">
      <c r="A155" s="9">
        <v>150</v>
      </c>
      <c r="B155" s="13" t="s">
        <v>1051</v>
      </c>
      <c r="C155" s="13" t="s">
        <v>1052</v>
      </c>
      <c r="D155" s="13" t="s">
        <v>1053</v>
      </c>
      <c r="E155" s="69" t="s">
        <v>1054</v>
      </c>
      <c r="F155" s="15">
        <v>2000000</v>
      </c>
      <c r="G155" s="36" t="s">
        <v>1055</v>
      </c>
      <c r="H155" s="13" t="s">
        <v>1056</v>
      </c>
      <c r="I155" s="13" t="s">
        <v>1057</v>
      </c>
      <c r="J155" s="13" t="s">
        <v>1003</v>
      </c>
      <c r="K155" s="39"/>
      <c r="L155" s="40">
        <v>4</v>
      </c>
      <c r="M155" s="16">
        <v>2</v>
      </c>
      <c r="N155" s="42">
        <v>66111.1</v>
      </c>
      <c r="O155" s="16">
        <v>33055.55</v>
      </c>
      <c r="P155" s="71" t="s">
        <v>1058</v>
      </c>
      <c r="Q155" s="14" t="s">
        <v>37</v>
      </c>
      <c r="R155" s="14" t="s">
        <v>38</v>
      </c>
    </row>
    <row r="156" s="3" customFormat="1" ht="24" spans="1:18">
      <c r="A156" s="9">
        <v>151</v>
      </c>
      <c r="B156" s="13" t="s">
        <v>1059</v>
      </c>
      <c r="C156" s="69" t="s">
        <v>1060</v>
      </c>
      <c r="D156" s="13" t="s">
        <v>1061</v>
      </c>
      <c r="E156" s="70" t="s">
        <v>1062</v>
      </c>
      <c r="F156" s="15">
        <v>300000</v>
      </c>
      <c r="G156" s="36" t="s">
        <v>162</v>
      </c>
      <c r="H156" s="13" t="s">
        <v>1048</v>
      </c>
      <c r="I156" s="13" t="s">
        <v>1049</v>
      </c>
      <c r="J156" s="13" t="s">
        <v>1063</v>
      </c>
      <c r="K156" s="39"/>
      <c r="L156" s="40">
        <v>4</v>
      </c>
      <c r="M156" s="16">
        <v>2</v>
      </c>
      <c r="N156" s="41">
        <v>11200</v>
      </c>
      <c r="O156" s="16">
        <v>5600</v>
      </c>
      <c r="P156" s="71" t="s">
        <v>1064</v>
      </c>
      <c r="Q156" s="14" t="s">
        <v>37</v>
      </c>
      <c r="R156" s="14" t="s">
        <v>38</v>
      </c>
    </row>
    <row r="157" s="3" customFormat="1" ht="24" spans="1:18">
      <c r="A157" s="9">
        <v>152</v>
      </c>
      <c r="B157" s="13" t="s">
        <v>1065</v>
      </c>
      <c r="C157" s="69" t="s">
        <v>1066</v>
      </c>
      <c r="D157" s="13" t="s">
        <v>1067</v>
      </c>
      <c r="E157" s="69" t="s">
        <v>1068</v>
      </c>
      <c r="F157" s="15">
        <v>300000</v>
      </c>
      <c r="G157" s="36" t="s">
        <v>43</v>
      </c>
      <c r="H157" s="13" t="s">
        <v>1069</v>
      </c>
      <c r="I157" s="13" t="s">
        <v>1049</v>
      </c>
      <c r="J157" s="13" t="s">
        <v>422</v>
      </c>
      <c r="K157" s="39"/>
      <c r="L157" s="40">
        <v>3.75</v>
      </c>
      <c r="M157" s="16">
        <v>2</v>
      </c>
      <c r="N157" s="42">
        <v>6452.08</v>
      </c>
      <c r="O157" s="16">
        <v>3441.11</v>
      </c>
      <c r="P157" s="71" t="s">
        <v>1070</v>
      </c>
      <c r="Q157" s="14" t="s">
        <v>37</v>
      </c>
      <c r="R157" s="14" t="s">
        <v>38</v>
      </c>
    </row>
    <row r="158" s="3" customFormat="1" ht="24" spans="1:18">
      <c r="A158" s="9">
        <v>153</v>
      </c>
      <c r="B158" s="13" t="s">
        <v>1071</v>
      </c>
      <c r="C158" s="69" t="s">
        <v>1072</v>
      </c>
      <c r="D158" s="13" t="s">
        <v>1073</v>
      </c>
      <c r="E158" s="70" t="s">
        <v>1074</v>
      </c>
      <c r="F158" s="15">
        <v>300000</v>
      </c>
      <c r="G158" s="36" t="s">
        <v>43</v>
      </c>
      <c r="H158" s="13" t="s">
        <v>1075</v>
      </c>
      <c r="I158" s="13" t="s">
        <v>1076</v>
      </c>
      <c r="J158" s="13" t="s">
        <v>1076</v>
      </c>
      <c r="K158" s="39"/>
      <c r="L158" s="40">
        <v>4</v>
      </c>
      <c r="M158" s="16">
        <v>2</v>
      </c>
      <c r="N158" s="42">
        <v>12133.34</v>
      </c>
      <c r="O158" s="16">
        <v>6066.67</v>
      </c>
      <c r="P158" s="71" t="s">
        <v>1077</v>
      </c>
      <c r="Q158" s="14" t="s">
        <v>37</v>
      </c>
      <c r="R158" s="14" t="s">
        <v>38</v>
      </c>
    </row>
    <row r="159" s="3" customFormat="1" ht="24" spans="1:18">
      <c r="A159" s="9">
        <v>154</v>
      </c>
      <c r="B159" s="17" t="s">
        <v>1078</v>
      </c>
      <c r="C159" s="71" t="s">
        <v>1079</v>
      </c>
      <c r="D159" s="17" t="s">
        <v>1080</v>
      </c>
      <c r="E159" s="71" t="s">
        <v>1081</v>
      </c>
      <c r="F159" s="15">
        <v>300000</v>
      </c>
      <c r="G159" s="44" t="s">
        <v>162</v>
      </c>
      <c r="H159" s="17" t="s">
        <v>1022</v>
      </c>
      <c r="I159" s="13" t="s">
        <v>873</v>
      </c>
      <c r="J159" s="13" t="s">
        <v>1082</v>
      </c>
      <c r="K159" s="39"/>
      <c r="L159" s="40">
        <v>4</v>
      </c>
      <c r="M159" s="16">
        <v>2</v>
      </c>
      <c r="N159" s="42">
        <v>11100</v>
      </c>
      <c r="O159" s="16">
        <v>5550</v>
      </c>
      <c r="P159" s="71" t="s">
        <v>1083</v>
      </c>
      <c r="Q159" s="14" t="s">
        <v>37</v>
      </c>
      <c r="R159" s="14" t="s">
        <v>38</v>
      </c>
    </row>
    <row r="160" s="3" customFormat="1" ht="24" spans="1:18">
      <c r="A160" s="9">
        <v>155</v>
      </c>
      <c r="B160" s="13" t="s">
        <v>1084</v>
      </c>
      <c r="C160" s="69" t="s">
        <v>1085</v>
      </c>
      <c r="D160" s="13" t="s">
        <v>1086</v>
      </c>
      <c r="E160" s="70" t="s">
        <v>1087</v>
      </c>
      <c r="F160" s="15">
        <v>300000</v>
      </c>
      <c r="G160" s="36" t="s">
        <v>162</v>
      </c>
      <c r="H160" s="13" t="s">
        <v>1088</v>
      </c>
      <c r="I160" s="13" t="s">
        <v>1089</v>
      </c>
      <c r="J160" s="13" t="s">
        <v>1090</v>
      </c>
      <c r="K160" s="39"/>
      <c r="L160" s="40">
        <v>4</v>
      </c>
      <c r="M160" s="16">
        <v>2</v>
      </c>
      <c r="N160" s="42">
        <v>3308.33</v>
      </c>
      <c r="O160" s="16">
        <v>1654.17</v>
      </c>
      <c r="P160" s="71" t="s">
        <v>1091</v>
      </c>
      <c r="Q160" s="14" t="s">
        <v>37</v>
      </c>
      <c r="R160" s="14" t="s">
        <v>38</v>
      </c>
    </row>
    <row r="161" s="3" customFormat="1" ht="24" spans="1:18">
      <c r="A161" s="9">
        <v>156</v>
      </c>
      <c r="B161" s="13" t="s">
        <v>1092</v>
      </c>
      <c r="C161" s="69" t="s">
        <v>1093</v>
      </c>
      <c r="D161" s="13" t="s">
        <v>1094</v>
      </c>
      <c r="E161" s="70" t="s">
        <v>1095</v>
      </c>
      <c r="F161" s="15">
        <v>300000</v>
      </c>
      <c r="G161" s="36" t="s">
        <v>43</v>
      </c>
      <c r="H161" s="13" t="s">
        <v>1096</v>
      </c>
      <c r="I161" s="13" t="s">
        <v>1023</v>
      </c>
      <c r="J161" s="13" t="s">
        <v>416</v>
      </c>
      <c r="K161" s="39"/>
      <c r="L161" s="40">
        <v>4</v>
      </c>
      <c r="M161" s="16">
        <v>2</v>
      </c>
      <c r="N161" s="41">
        <v>758.33</v>
      </c>
      <c r="O161" s="16">
        <v>379.17</v>
      </c>
      <c r="P161" s="71" t="s">
        <v>1097</v>
      </c>
      <c r="Q161" s="14" t="s">
        <v>37</v>
      </c>
      <c r="R161" s="14" t="s">
        <v>38</v>
      </c>
    </row>
    <row r="162" s="3" customFormat="1" ht="24" spans="1:18">
      <c r="A162" s="9">
        <v>157</v>
      </c>
      <c r="B162" s="13" t="s">
        <v>1098</v>
      </c>
      <c r="C162" s="69" t="s">
        <v>1099</v>
      </c>
      <c r="D162" s="13" t="s">
        <v>1100</v>
      </c>
      <c r="E162" s="70" t="s">
        <v>1101</v>
      </c>
      <c r="F162" s="15">
        <v>300000</v>
      </c>
      <c r="G162" s="36" t="s">
        <v>842</v>
      </c>
      <c r="H162" s="13" t="s">
        <v>1022</v>
      </c>
      <c r="I162" s="13" t="s">
        <v>873</v>
      </c>
      <c r="J162" s="13" t="s">
        <v>1102</v>
      </c>
      <c r="K162" s="39"/>
      <c r="L162" s="40">
        <v>4</v>
      </c>
      <c r="M162" s="16">
        <v>2</v>
      </c>
      <c r="N162" s="41">
        <v>7353.81</v>
      </c>
      <c r="O162" s="16">
        <v>3676.91</v>
      </c>
      <c r="P162" s="71" t="s">
        <v>1103</v>
      </c>
      <c r="Q162" s="14" t="s">
        <v>37</v>
      </c>
      <c r="R162" s="14" t="s">
        <v>38</v>
      </c>
    </row>
    <row r="163" s="3" customFormat="1" ht="24" spans="1:18">
      <c r="A163" s="9">
        <v>158</v>
      </c>
      <c r="B163" s="13" t="s">
        <v>1104</v>
      </c>
      <c r="C163" s="69" t="s">
        <v>1105</v>
      </c>
      <c r="D163" s="13" t="s">
        <v>1106</v>
      </c>
      <c r="E163" s="70" t="s">
        <v>1107</v>
      </c>
      <c r="F163" s="15">
        <v>117000</v>
      </c>
      <c r="G163" s="36" t="s">
        <v>561</v>
      </c>
      <c r="H163" s="13" t="s">
        <v>1108</v>
      </c>
      <c r="I163" s="13" t="s">
        <v>1109</v>
      </c>
      <c r="J163" s="13" t="s">
        <v>243</v>
      </c>
      <c r="K163" s="39"/>
      <c r="L163" s="40">
        <v>4</v>
      </c>
      <c r="M163" s="16">
        <v>2</v>
      </c>
      <c r="N163" s="42">
        <v>1920.75</v>
      </c>
      <c r="O163" s="16">
        <v>960.38</v>
      </c>
      <c r="P163" s="71" t="s">
        <v>1110</v>
      </c>
      <c r="Q163" s="14" t="s">
        <v>37</v>
      </c>
      <c r="R163" s="14" t="s">
        <v>38</v>
      </c>
    </row>
    <row r="164" s="3" customFormat="1" ht="24" spans="1:18">
      <c r="A164" s="9">
        <v>159</v>
      </c>
      <c r="B164" s="13" t="s">
        <v>1111</v>
      </c>
      <c r="C164" s="13" t="s">
        <v>1112</v>
      </c>
      <c r="D164" s="13" t="s">
        <v>1113</v>
      </c>
      <c r="E164" s="69" t="s">
        <v>1114</v>
      </c>
      <c r="F164" s="15">
        <v>300000</v>
      </c>
      <c r="G164" s="36" t="s">
        <v>66</v>
      </c>
      <c r="H164" s="13" t="s">
        <v>1022</v>
      </c>
      <c r="I164" s="13" t="s">
        <v>873</v>
      </c>
      <c r="J164" s="13" t="s">
        <v>1049</v>
      </c>
      <c r="K164" s="39"/>
      <c r="L164" s="40">
        <v>4</v>
      </c>
      <c r="M164" s="16">
        <v>2</v>
      </c>
      <c r="N164" s="42">
        <v>11300</v>
      </c>
      <c r="O164" s="16">
        <v>5650</v>
      </c>
      <c r="P164" s="44" t="s">
        <v>1115</v>
      </c>
      <c r="Q164" s="14" t="s">
        <v>37</v>
      </c>
      <c r="R164" s="14" t="s">
        <v>38</v>
      </c>
    </row>
    <row r="165" s="3" customFormat="1" ht="24" spans="1:18">
      <c r="A165" s="9">
        <v>160</v>
      </c>
      <c r="B165" s="13" t="s">
        <v>1116</v>
      </c>
      <c r="C165" s="69" t="s">
        <v>1117</v>
      </c>
      <c r="D165" s="13" t="s">
        <v>1118</v>
      </c>
      <c r="E165" s="69" t="s">
        <v>1119</v>
      </c>
      <c r="F165" s="15">
        <v>300000</v>
      </c>
      <c r="G165" s="36" t="s">
        <v>43</v>
      </c>
      <c r="H165" s="13" t="s">
        <v>872</v>
      </c>
      <c r="I165" s="13" t="s">
        <v>873</v>
      </c>
      <c r="J165" s="13" t="s">
        <v>1102</v>
      </c>
      <c r="K165" s="39"/>
      <c r="L165" s="40">
        <v>4</v>
      </c>
      <c r="M165" s="16">
        <v>2</v>
      </c>
      <c r="N165" s="42">
        <v>11733.33</v>
      </c>
      <c r="O165" s="16">
        <v>5866.67</v>
      </c>
      <c r="P165" s="44" t="s">
        <v>1120</v>
      </c>
      <c r="Q165" s="14" t="s">
        <v>37</v>
      </c>
      <c r="R165" s="14" t="s">
        <v>38</v>
      </c>
    </row>
    <row r="166" s="3" customFormat="1" ht="24" spans="1:18">
      <c r="A166" s="9">
        <v>161</v>
      </c>
      <c r="B166" s="13" t="s">
        <v>1121</v>
      </c>
      <c r="C166" s="69" t="s">
        <v>1122</v>
      </c>
      <c r="D166" s="13" t="s">
        <v>1123</v>
      </c>
      <c r="E166" s="69" t="s">
        <v>1124</v>
      </c>
      <c r="F166" s="15">
        <v>300000</v>
      </c>
      <c r="G166" s="36" t="s">
        <v>561</v>
      </c>
      <c r="H166" s="13" t="s">
        <v>1125</v>
      </c>
      <c r="I166" s="13" t="s">
        <v>1126</v>
      </c>
      <c r="J166" s="13" t="s">
        <v>1127</v>
      </c>
      <c r="K166" s="39"/>
      <c r="L166" s="40">
        <v>4</v>
      </c>
      <c r="M166" s="16">
        <v>2</v>
      </c>
      <c r="N166" s="42">
        <v>10908.33</v>
      </c>
      <c r="O166" s="16">
        <v>5454.17</v>
      </c>
      <c r="P166" s="71" t="s">
        <v>1128</v>
      </c>
      <c r="Q166" s="14" t="s">
        <v>37</v>
      </c>
      <c r="R166" s="14" t="s">
        <v>38</v>
      </c>
    </row>
    <row r="167" s="3" customFormat="1" ht="24" spans="1:18">
      <c r="A167" s="9">
        <v>162</v>
      </c>
      <c r="B167" s="13" t="s">
        <v>1129</v>
      </c>
      <c r="C167" s="69" t="s">
        <v>1130</v>
      </c>
      <c r="D167" s="13" t="s">
        <v>1131</v>
      </c>
      <c r="E167" s="69" t="s">
        <v>1132</v>
      </c>
      <c r="F167" s="15">
        <v>300000</v>
      </c>
      <c r="G167" s="36" t="s">
        <v>1133</v>
      </c>
      <c r="H167" s="13" t="s">
        <v>1134</v>
      </c>
      <c r="I167" s="13" t="s">
        <v>1135</v>
      </c>
      <c r="J167" s="13" t="s">
        <v>903</v>
      </c>
      <c r="K167" s="39"/>
      <c r="L167" s="40">
        <v>4</v>
      </c>
      <c r="M167" s="16">
        <v>2</v>
      </c>
      <c r="N167" s="42">
        <v>11166.67</v>
      </c>
      <c r="O167" s="16">
        <v>5583.34</v>
      </c>
      <c r="P167" s="44" t="s">
        <v>1136</v>
      </c>
      <c r="Q167" s="14" t="s">
        <v>37</v>
      </c>
      <c r="R167" s="14" t="s">
        <v>38</v>
      </c>
    </row>
    <row r="168" s="3" customFormat="1" ht="24" spans="1:18">
      <c r="A168" s="9">
        <v>163</v>
      </c>
      <c r="B168" s="13" t="s">
        <v>1137</v>
      </c>
      <c r="C168" s="69" t="s">
        <v>1138</v>
      </c>
      <c r="D168" s="13" t="s">
        <v>1139</v>
      </c>
      <c r="E168" s="69" t="s">
        <v>1140</v>
      </c>
      <c r="F168" s="15">
        <v>300000</v>
      </c>
      <c r="G168" s="36" t="s">
        <v>43</v>
      </c>
      <c r="H168" s="13" t="s">
        <v>1134</v>
      </c>
      <c r="I168" s="13" t="s">
        <v>1141</v>
      </c>
      <c r="J168" s="13" t="s">
        <v>1102</v>
      </c>
      <c r="K168" s="39"/>
      <c r="L168" s="40">
        <v>4</v>
      </c>
      <c r="M168" s="16">
        <v>2</v>
      </c>
      <c r="N168" s="41">
        <v>5097.34</v>
      </c>
      <c r="O168" s="16">
        <v>2548.67</v>
      </c>
      <c r="P168" s="71" t="s">
        <v>1142</v>
      </c>
      <c r="Q168" s="14" t="s">
        <v>37</v>
      </c>
      <c r="R168" s="14" t="s">
        <v>38</v>
      </c>
    </row>
    <row r="169" s="3" customFormat="1" ht="24" spans="1:18">
      <c r="A169" s="9">
        <v>164</v>
      </c>
      <c r="B169" s="13" t="s">
        <v>1143</v>
      </c>
      <c r="C169" s="69" t="s">
        <v>1144</v>
      </c>
      <c r="D169" s="13" t="s">
        <v>1145</v>
      </c>
      <c r="E169" s="69" t="s">
        <v>1146</v>
      </c>
      <c r="F169" s="15">
        <v>154000</v>
      </c>
      <c r="G169" s="36" t="s">
        <v>1147</v>
      </c>
      <c r="H169" s="13" t="s">
        <v>1108</v>
      </c>
      <c r="I169" s="13" t="s">
        <v>1109</v>
      </c>
      <c r="J169" s="13" t="s">
        <v>1141</v>
      </c>
      <c r="K169" s="39"/>
      <c r="L169" s="40">
        <v>3.65</v>
      </c>
      <c r="M169" s="16">
        <v>2</v>
      </c>
      <c r="N169" s="42">
        <v>5310</v>
      </c>
      <c r="O169" s="16">
        <v>2909.59</v>
      </c>
      <c r="P169" s="71" t="s">
        <v>1148</v>
      </c>
      <c r="Q169" s="14" t="s">
        <v>37</v>
      </c>
      <c r="R169" s="14" t="s">
        <v>38</v>
      </c>
    </row>
    <row r="170" s="3" customFormat="1" ht="24" spans="1:18">
      <c r="A170" s="9">
        <v>165</v>
      </c>
      <c r="B170" s="13" t="s">
        <v>1149</v>
      </c>
      <c r="C170" s="69" t="s">
        <v>1150</v>
      </c>
      <c r="D170" s="13" t="s">
        <v>1151</v>
      </c>
      <c r="E170" s="70" t="s">
        <v>1152</v>
      </c>
      <c r="F170" s="15">
        <v>300000</v>
      </c>
      <c r="G170" s="36" t="s">
        <v>1153</v>
      </c>
      <c r="H170" s="13" t="s">
        <v>1154</v>
      </c>
      <c r="I170" s="13" t="s">
        <v>1011</v>
      </c>
      <c r="J170" s="13" t="s">
        <v>1030</v>
      </c>
      <c r="K170" s="39"/>
      <c r="L170" s="40">
        <v>4</v>
      </c>
      <c r="M170" s="16">
        <v>2</v>
      </c>
      <c r="N170" s="41">
        <v>9783.39</v>
      </c>
      <c r="O170" s="16">
        <v>4891.7</v>
      </c>
      <c r="P170" s="44" t="s">
        <v>1155</v>
      </c>
      <c r="Q170" s="14" t="s">
        <v>37</v>
      </c>
      <c r="R170" s="14" t="s">
        <v>38</v>
      </c>
    </row>
    <row r="171" s="3" customFormat="1" ht="24" spans="1:18">
      <c r="A171" s="9">
        <v>166</v>
      </c>
      <c r="B171" s="13" t="s">
        <v>1156</v>
      </c>
      <c r="C171" s="69" t="s">
        <v>1157</v>
      </c>
      <c r="D171" s="13" t="s">
        <v>1158</v>
      </c>
      <c r="E171" s="70" t="s">
        <v>1159</v>
      </c>
      <c r="F171" s="15">
        <v>300000</v>
      </c>
      <c r="G171" s="36" t="s">
        <v>561</v>
      </c>
      <c r="H171" s="13" t="s">
        <v>1160</v>
      </c>
      <c r="I171" s="13" t="s">
        <v>1161</v>
      </c>
      <c r="J171" s="13" t="s">
        <v>1161</v>
      </c>
      <c r="K171" s="39"/>
      <c r="L171" s="40">
        <v>4</v>
      </c>
      <c r="M171" s="16">
        <v>2</v>
      </c>
      <c r="N171" s="42">
        <v>11625</v>
      </c>
      <c r="O171" s="16">
        <v>5812.5</v>
      </c>
      <c r="P171" s="71" t="s">
        <v>1162</v>
      </c>
      <c r="Q171" s="14" t="s">
        <v>37</v>
      </c>
      <c r="R171" s="14" t="s">
        <v>38</v>
      </c>
    </row>
    <row r="172" s="3" customFormat="1" ht="24" spans="1:18">
      <c r="A172" s="9">
        <v>167</v>
      </c>
      <c r="B172" s="13" t="s">
        <v>1163</v>
      </c>
      <c r="C172" s="13" t="s">
        <v>1164</v>
      </c>
      <c r="D172" s="13" t="s">
        <v>1165</v>
      </c>
      <c r="E172" s="69" t="s">
        <v>1166</v>
      </c>
      <c r="F172" s="15">
        <v>300000</v>
      </c>
      <c r="G172" s="36" t="s">
        <v>162</v>
      </c>
      <c r="H172" s="13" t="s">
        <v>1167</v>
      </c>
      <c r="I172" s="13" t="s">
        <v>1057</v>
      </c>
      <c r="J172" s="13" t="s">
        <v>204</v>
      </c>
      <c r="K172" s="39"/>
      <c r="L172" s="40">
        <v>4</v>
      </c>
      <c r="M172" s="16">
        <v>2</v>
      </c>
      <c r="N172" s="42">
        <v>3733.33</v>
      </c>
      <c r="O172" s="16">
        <v>1866.67</v>
      </c>
      <c r="P172" s="71" t="s">
        <v>1168</v>
      </c>
      <c r="Q172" s="14" t="s">
        <v>37</v>
      </c>
      <c r="R172" s="14" t="s">
        <v>38</v>
      </c>
    </row>
    <row r="173" s="3" customFormat="1" ht="24" spans="1:18">
      <c r="A173" s="9">
        <v>168</v>
      </c>
      <c r="B173" s="13" t="s">
        <v>1169</v>
      </c>
      <c r="C173" s="69" t="s">
        <v>1170</v>
      </c>
      <c r="D173" s="13" t="s">
        <v>1171</v>
      </c>
      <c r="E173" s="69" t="s">
        <v>1172</v>
      </c>
      <c r="F173" s="15">
        <v>500000</v>
      </c>
      <c r="G173" s="36" t="s">
        <v>1173</v>
      </c>
      <c r="H173" s="13" t="s">
        <v>449</v>
      </c>
      <c r="I173" s="13" t="s">
        <v>1174</v>
      </c>
      <c r="J173" s="13" t="s">
        <v>1175</v>
      </c>
      <c r="K173" s="39"/>
      <c r="L173" s="40">
        <v>3.55</v>
      </c>
      <c r="M173" s="16">
        <v>2</v>
      </c>
      <c r="N173" s="42">
        <v>15912.49</v>
      </c>
      <c r="O173" s="16">
        <v>8964.78</v>
      </c>
      <c r="P173" s="44" t="s">
        <v>1176</v>
      </c>
      <c r="Q173" s="14" t="s">
        <v>37</v>
      </c>
      <c r="R173" s="14" t="s">
        <v>38</v>
      </c>
    </row>
    <row r="174" s="3" customFormat="1" ht="24" spans="1:18">
      <c r="A174" s="9">
        <v>169</v>
      </c>
      <c r="B174" s="13" t="s">
        <v>1177</v>
      </c>
      <c r="C174" s="69" t="s">
        <v>1178</v>
      </c>
      <c r="D174" s="13" t="s">
        <v>1179</v>
      </c>
      <c r="E174" s="69" t="s">
        <v>1180</v>
      </c>
      <c r="F174" s="15">
        <v>200000</v>
      </c>
      <c r="G174" s="36" t="s">
        <v>51</v>
      </c>
      <c r="H174" s="13" t="s">
        <v>1181</v>
      </c>
      <c r="I174" s="13" t="s">
        <v>1182</v>
      </c>
      <c r="J174" s="13" t="s">
        <v>1076</v>
      </c>
      <c r="K174" s="39"/>
      <c r="L174" s="40">
        <v>4</v>
      </c>
      <c r="M174" s="16">
        <v>2</v>
      </c>
      <c r="N174" s="42">
        <v>6954.44</v>
      </c>
      <c r="O174" s="16">
        <v>3477.22</v>
      </c>
      <c r="P174" s="71" t="s">
        <v>1183</v>
      </c>
      <c r="Q174" s="14" t="s">
        <v>37</v>
      </c>
      <c r="R174" s="14" t="s">
        <v>38</v>
      </c>
    </row>
    <row r="175" s="3" customFormat="1" ht="24" spans="1:18">
      <c r="A175" s="9">
        <v>170</v>
      </c>
      <c r="B175" s="13" t="s">
        <v>1184</v>
      </c>
      <c r="C175" s="69" t="s">
        <v>1185</v>
      </c>
      <c r="D175" s="13" t="s">
        <v>1186</v>
      </c>
      <c r="E175" s="70" t="s">
        <v>1187</v>
      </c>
      <c r="F175" s="15">
        <v>128000</v>
      </c>
      <c r="G175" s="36" t="s">
        <v>24</v>
      </c>
      <c r="H175" s="13" t="s">
        <v>1188</v>
      </c>
      <c r="I175" s="13" t="s">
        <v>1189</v>
      </c>
      <c r="J175" s="13" t="s">
        <v>1189</v>
      </c>
      <c r="K175" s="39"/>
      <c r="L175" s="40">
        <v>4</v>
      </c>
      <c r="M175" s="16">
        <v>2</v>
      </c>
      <c r="N175" s="42">
        <v>5045.33</v>
      </c>
      <c r="O175" s="16">
        <v>2522.67</v>
      </c>
      <c r="P175" s="71" t="s">
        <v>1190</v>
      </c>
      <c r="Q175" s="14" t="s">
        <v>37</v>
      </c>
      <c r="R175" s="14" t="s">
        <v>38</v>
      </c>
    </row>
    <row r="176" s="3" customFormat="1" ht="24" spans="1:18">
      <c r="A176" s="9">
        <v>171</v>
      </c>
      <c r="B176" s="13" t="s">
        <v>1191</v>
      </c>
      <c r="C176" s="13" t="s">
        <v>1192</v>
      </c>
      <c r="D176" s="13" t="s">
        <v>1193</v>
      </c>
      <c r="E176" s="69" t="s">
        <v>1194</v>
      </c>
      <c r="F176" s="15">
        <v>156000</v>
      </c>
      <c r="G176" s="36" t="s">
        <v>66</v>
      </c>
      <c r="H176" s="13" t="s">
        <v>75</v>
      </c>
      <c r="I176" s="13" t="s">
        <v>1195</v>
      </c>
      <c r="J176" s="13" t="s">
        <v>1196</v>
      </c>
      <c r="K176" s="39"/>
      <c r="L176" s="40">
        <v>4</v>
      </c>
      <c r="M176" s="16">
        <v>2</v>
      </c>
      <c r="N176" s="42">
        <v>6238.89</v>
      </c>
      <c r="O176" s="16">
        <v>3119.45</v>
      </c>
      <c r="P176" s="71" t="s">
        <v>1197</v>
      </c>
      <c r="Q176" s="14" t="s">
        <v>37</v>
      </c>
      <c r="R176" s="14" t="s">
        <v>38</v>
      </c>
    </row>
    <row r="177" s="3" customFormat="1" ht="24" spans="1:18">
      <c r="A177" s="9">
        <v>172</v>
      </c>
      <c r="B177" s="13" t="s">
        <v>1198</v>
      </c>
      <c r="C177" s="69" t="s">
        <v>1199</v>
      </c>
      <c r="D177" s="13" t="s">
        <v>1200</v>
      </c>
      <c r="E177" s="69" t="s">
        <v>1201</v>
      </c>
      <c r="F177" s="15">
        <v>200000</v>
      </c>
      <c r="G177" s="36" t="s">
        <v>81</v>
      </c>
      <c r="H177" s="13" t="s">
        <v>1202</v>
      </c>
      <c r="I177" s="13" t="s">
        <v>1203</v>
      </c>
      <c r="J177" s="13" t="s">
        <v>1204</v>
      </c>
      <c r="K177" s="39"/>
      <c r="L177" s="40">
        <v>4</v>
      </c>
      <c r="M177" s="16">
        <v>2</v>
      </c>
      <c r="N177" s="43">
        <v>8022.21</v>
      </c>
      <c r="O177" s="16">
        <v>4011.11</v>
      </c>
      <c r="P177" s="71" t="s">
        <v>1205</v>
      </c>
      <c r="Q177" s="14" t="s">
        <v>37</v>
      </c>
      <c r="R177" s="14" t="s">
        <v>38</v>
      </c>
    </row>
    <row r="178" s="3" customFormat="1" ht="24" spans="1:18">
      <c r="A178" s="9">
        <v>173</v>
      </c>
      <c r="B178" s="13" t="s">
        <v>1206</v>
      </c>
      <c r="C178" s="69" t="s">
        <v>1207</v>
      </c>
      <c r="D178" s="13" t="s">
        <v>1208</v>
      </c>
      <c r="E178" s="70" t="s">
        <v>1209</v>
      </c>
      <c r="F178" s="45">
        <v>300000</v>
      </c>
      <c r="G178" s="46" t="s">
        <v>842</v>
      </c>
      <c r="H178" s="47" t="s">
        <v>1202</v>
      </c>
      <c r="I178" s="47" t="s">
        <v>1203</v>
      </c>
      <c r="J178" s="47" t="s">
        <v>1203</v>
      </c>
      <c r="K178" s="39"/>
      <c r="L178" s="52">
        <v>3.65</v>
      </c>
      <c r="M178" s="53">
        <v>2</v>
      </c>
      <c r="N178" s="54">
        <v>11038.33</v>
      </c>
      <c r="O178" s="53">
        <v>6048.4</v>
      </c>
      <c r="P178" s="72" t="s">
        <v>1210</v>
      </c>
      <c r="Q178" s="14" t="s">
        <v>37</v>
      </c>
      <c r="R178" s="14" t="s">
        <v>38</v>
      </c>
    </row>
    <row r="179" s="3" customFormat="1" ht="73" customHeight="1" spans="1:18">
      <c r="A179" s="9">
        <v>174</v>
      </c>
      <c r="B179" s="18" t="s">
        <v>1211</v>
      </c>
      <c r="C179" s="73" t="s">
        <v>1212</v>
      </c>
      <c r="D179" s="48" t="s">
        <v>1213</v>
      </c>
      <c r="E179" s="73" t="s">
        <v>1214</v>
      </c>
      <c r="F179" s="19">
        <v>800000</v>
      </c>
      <c r="G179" s="18" t="s">
        <v>43</v>
      </c>
      <c r="H179" s="49">
        <v>44722</v>
      </c>
      <c r="I179" s="49">
        <v>45451</v>
      </c>
      <c r="J179" s="49">
        <v>44883</v>
      </c>
      <c r="K179" s="39"/>
      <c r="L179" s="56">
        <v>4.05</v>
      </c>
      <c r="M179" s="16">
        <v>2</v>
      </c>
      <c r="N179" s="16">
        <v>13423.33</v>
      </c>
      <c r="O179" s="16">
        <v>6628.8</v>
      </c>
      <c r="P179" s="14" t="s">
        <v>1215</v>
      </c>
      <c r="Q179" s="14" t="s">
        <v>37</v>
      </c>
      <c r="R179" s="14" t="s">
        <v>38</v>
      </c>
    </row>
    <row r="180" s="3" customFormat="1" ht="73" customHeight="1" spans="1:18">
      <c r="A180" s="9">
        <v>175</v>
      </c>
      <c r="B180" s="18" t="s">
        <v>1216</v>
      </c>
      <c r="C180" s="73" t="s">
        <v>1217</v>
      </c>
      <c r="D180" s="48" t="s">
        <v>1218</v>
      </c>
      <c r="E180" s="73" t="s">
        <v>1219</v>
      </c>
      <c r="F180" s="19">
        <v>1000000</v>
      </c>
      <c r="G180" s="18" t="s">
        <v>51</v>
      </c>
      <c r="H180" s="49">
        <v>44791</v>
      </c>
      <c r="I180" s="49">
        <v>45154</v>
      </c>
      <c r="J180" s="49">
        <v>45153</v>
      </c>
      <c r="K180" s="39"/>
      <c r="L180" s="56">
        <v>4.05</v>
      </c>
      <c r="M180" s="16">
        <v>2</v>
      </c>
      <c r="N180" s="16">
        <v>38169.91</v>
      </c>
      <c r="O180" s="16">
        <f>ROUND(18849.34,2)</f>
        <v>18849.34</v>
      </c>
      <c r="P180" s="14" t="s">
        <v>1220</v>
      </c>
      <c r="Q180" s="14" t="s">
        <v>37</v>
      </c>
      <c r="R180" s="14" t="s">
        <v>38</v>
      </c>
    </row>
    <row r="181" s="27" customFormat="1" ht="69" customHeight="1" spans="1:229">
      <c r="A181" s="50">
        <v>1</v>
      </c>
      <c r="B181" s="20" t="s">
        <v>1221</v>
      </c>
      <c r="C181" s="20" t="s">
        <v>1222</v>
      </c>
      <c r="D181" s="20" t="s">
        <v>1223</v>
      </c>
      <c r="E181" s="20" t="s">
        <v>1224</v>
      </c>
      <c r="F181" s="21">
        <v>200000</v>
      </c>
      <c r="G181" s="20" t="s">
        <v>1225</v>
      </c>
      <c r="H181" s="51">
        <v>44578</v>
      </c>
      <c r="I181" s="51">
        <v>44943</v>
      </c>
      <c r="J181" s="51">
        <v>44933</v>
      </c>
      <c r="K181" s="57">
        <f t="shared" ref="K181:K244" si="0">J181-H181</f>
        <v>355</v>
      </c>
      <c r="L181" s="58">
        <v>5.605</v>
      </c>
      <c r="M181" s="57">
        <v>2</v>
      </c>
      <c r="N181" s="21">
        <v>11054.35</v>
      </c>
      <c r="O181" s="21">
        <v>3944.46</v>
      </c>
      <c r="P181" s="20" t="s">
        <v>1226</v>
      </c>
      <c r="Q181" s="20" t="s">
        <v>1227</v>
      </c>
      <c r="R181" s="20" t="s">
        <v>1228</v>
      </c>
      <c r="X181" s="50"/>
      <c r="AC181" s="50"/>
      <c r="AH181" s="50"/>
      <c r="AM181" s="50"/>
      <c r="AR181" s="50"/>
      <c r="AW181" s="50"/>
      <c r="BB181" s="50"/>
      <c r="BG181" s="50"/>
      <c r="BL181" s="50"/>
      <c r="BQ181" s="50"/>
      <c r="BV181" s="50"/>
      <c r="CA181" s="50"/>
      <c r="CF181" s="50"/>
      <c r="CK181" s="50"/>
      <c r="CP181" s="50"/>
      <c r="CU181" s="50"/>
      <c r="CZ181" s="50"/>
      <c r="DE181" s="50"/>
      <c r="DJ181" s="50"/>
      <c r="DO181" s="50"/>
      <c r="DT181" s="50"/>
      <c r="DY181" s="50"/>
      <c r="ED181" s="50"/>
      <c r="EI181" s="50"/>
      <c r="EN181" s="50"/>
      <c r="ES181" s="50"/>
      <c r="EX181" s="50"/>
      <c r="FC181" s="50"/>
      <c r="FH181" s="50"/>
      <c r="FM181" s="50"/>
      <c r="FR181" s="50"/>
      <c r="FW181" s="50"/>
      <c r="GB181" s="50"/>
      <c r="GG181" s="50"/>
      <c r="GL181" s="50"/>
      <c r="GQ181" s="50"/>
      <c r="GV181" s="50"/>
      <c r="HA181" s="50"/>
      <c r="HF181" s="50"/>
      <c r="HK181" s="50"/>
      <c r="HP181" s="50"/>
      <c r="HU181" s="50"/>
    </row>
    <row r="182" s="27" customFormat="1" ht="69" customHeight="1" spans="1:229">
      <c r="A182" s="50">
        <v>2</v>
      </c>
      <c r="B182" s="20" t="s">
        <v>1229</v>
      </c>
      <c r="C182" s="20" t="s">
        <v>1230</v>
      </c>
      <c r="D182" s="20" t="s">
        <v>1231</v>
      </c>
      <c r="E182" s="20" t="s">
        <v>1232</v>
      </c>
      <c r="F182" s="21">
        <v>250000</v>
      </c>
      <c r="G182" s="20" t="s">
        <v>1225</v>
      </c>
      <c r="H182" s="51">
        <v>44578</v>
      </c>
      <c r="I182" s="51">
        <v>44943</v>
      </c>
      <c r="J182" s="51">
        <v>44942</v>
      </c>
      <c r="K182" s="57">
        <f t="shared" si="0"/>
        <v>364</v>
      </c>
      <c r="L182" s="58">
        <v>5.655</v>
      </c>
      <c r="M182" s="59">
        <v>2</v>
      </c>
      <c r="N182" s="21">
        <v>14294.58</v>
      </c>
      <c r="O182" s="21">
        <v>5055.55</v>
      </c>
      <c r="P182" s="20" t="s">
        <v>1233</v>
      </c>
      <c r="Q182" s="20" t="s">
        <v>1227</v>
      </c>
      <c r="R182" s="20" t="s">
        <v>1228</v>
      </c>
      <c r="X182" s="50"/>
      <c r="AC182" s="50"/>
      <c r="AH182" s="50"/>
      <c r="AM182" s="50"/>
      <c r="AR182" s="50"/>
      <c r="AW182" s="50"/>
      <c r="BB182" s="50"/>
      <c r="BG182" s="50"/>
      <c r="BL182" s="50"/>
      <c r="BQ182" s="50"/>
      <c r="BV182" s="50"/>
      <c r="CA182" s="50"/>
      <c r="CF182" s="50"/>
      <c r="CK182" s="50"/>
      <c r="CP182" s="50"/>
      <c r="CU182" s="50"/>
      <c r="CZ182" s="50"/>
      <c r="DE182" s="50"/>
      <c r="DJ182" s="50"/>
      <c r="DO182" s="50"/>
      <c r="DT182" s="50"/>
      <c r="DY182" s="50"/>
      <c r="ED182" s="50"/>
      <c r="EI182" s="50"/>
      <c r="EN182" s="50"/>
      <c r="ES182" s="50"/>
      <c r="EX182" s="50"/>
      <c r="FC182" s="50"/>
      <c r="FH182" s="50"/>
      <c r="FM182" s="50"/>
      <c r="FR182" s="50"/>
      <c r="FW182" s="50"/>
      <c r="GB182" s="50"/>
      <c r="GG182" s="50"/>
      <c r="GL182" s="50"/>
      <c r="GQ182" s="50"/>
      <c r="GV182" s="50"/>
      <c r="HA182" s="50"/>
      <c r="HF182" s="50"/>
      <c r="HK182" s="50"/>
      <c r="HP182" s="50"/>
      <c r="HU182" s="50"/>
    </row>
    <row r="183" s="27" customFormat="1" ht="69" customHeight="1" spans="1:229">
      <c r="A183" s="50">
        <v>3</v>
      </c>
      <c r="B183" s="20" t="s">
        <v>1234</v>
      </c>
      <c r="C183" s="20" t="s">
        <v>1235</v>
      </c>
      <c r="D183" s="20" t="s">
        <v>1236</v>
      </c>
      <c r="E183" s="20" t="s">
        <v>1237</v>
      </c>
      <c r="F183" s="21">
        <v>300000</v>
      </c>
      <c r="G183" s="20" t="s">
        <v>1238</v>
      </c>
      <c r="H183" s="51">
        <v>44585</v>
      </c>
      <c r="I183" s="51">
        <v>44950</v>
      </c>
      <c r="J183" s="51">
        <v>44944</v>
      </c>
      <c r="K183" s="57">
        <f t="shared" si="0"/>
        <v>359</v>
      </c>
      <c r="L183" s="58">
        <v>5.655</v>
      </c>
      <c r="M183" s="57">
        <v>2</v>
      </c>
      <c r="N183" s="21">
        <v>16917.91</v>
      </c>
      <c r="O183" s="21">
        <v>5983.35</v>
      </c>
      <c r="P183" s="20" t="s">
        <v>1239</v>
      </c>
      <c r="Q183" s="20" t="s">
        <v>1227</v>
      </c>
      <c r="R183" s="20" t="s">
        <v>1228</v>
      </c>
      <c r="X183" s="50"/>
      <c r="AC183" s="50"/>
      <c r="AH183" s="50"/>
      <c r="AM183" s="50"/>
      <c r="AR183" s="50"/>
      <c r="AW183" s="50"/>
      <c r="BB183" s="50"/>
      <c r="BG183" s="50"/>
      <c r="BL183" s="50"/>
      <c r="BQ183" s="50"/>
      <c r="BV183" s="50"/>
      <c r="CA183" s="50"/>
      <c r="CF183" s="50"/>
      <c r="CK183" s="50"/>
      <c r="CP183" s="50"/>
      <c r="CU183" s="50"/>
      <c r="CZ183" s="50"/>
      <c r="DE183" s="50"/>
      <c r="DJ183" s="50"/>
      <c r="DO183" s="50"/>
      <c r="DT183" s="50"/>
      <c r="DY183" s="50"/>
      <c r="ED183" s="50"/>
      <c r="EI183" s="50"/>
      <c r="EN183" s="50"/>
      <c r="ES183" s="50"/>
      <c r="EX183" s="50"/>
      <c r="FC183" s="50"/>
      <c r="FH183" s="50"/>
      <c r="FM183" s="50"/>
      <c r="FR183" s="50"/>
      <c r="FW183" s="50"/>
      <c r="GB183" s="50"/>
      <c r="GG183" s="50"/>
      <c r="GL183" s="50"/>
      <c r="GQ183" s="50"/>
      <c r="GV183" s="50"/>
      <c r="HA183" s="50"/>
      <c r="HF183" s="50"/>
      <c r="HK183" s="50"/>
      <c r="HP183" s="50"/>
      <c r="HU183" s="50"/>
    </row>
    <row r="184" s="27" customFormat="1" ht="69" customHeight="1" spans="1:229">
      <c r="A184" s="50">
        <v>4</v>
      </c>
      <c r="B184" s="20" t="s">
        <v>1240</v>
      </c>
      <c r="C184" s="20" t="s">
        <v>1241</v>
      </c>
      <c r="D184" s="20" t="s">
        <v>1242</v>
      </c>
      <c r="E184" s="20" t="s">
        <v>1243</v>
      </c>
      <c r="F184" s="21">
        <v>300000</v>
      </c>
      <c r="G184" s="20" t="s">
        <v>1244</v>
      </c>
      <c r="H184" s="51">
        <v>44589</v>
      </c>
      <c r="I184" s="51">
        <v>44954</v>
      </c>
      <c r="J184" s="51">
        <v>44954</v>
      </c>
      <c r="K184" s="57">
        <f t="shared" si="0"/>
        <v>365</v>
      </c>
      <c r="L184" s="58">
        <v>5.655</v>
      </c>
      <c r="M184" s="57">
        <v>2</v>
      </c>
      <c r="N184" s="21">
        <v>17200.66</v>
      </c>
      <c r="O184" s="21">
        <v>6083.35</v>
      </c>
      <c r="P184" s="20" t="s">
        <v>1245</v>
      </c>
      <c r="Q184" s="20" t="s">
        <v>1227</v>
      </c>
      <c r="R184" s="20" t="s">
        <v>1228</v>
      </c>
      <c r="X184" s="50"/>
      <c r="AC184" s="50"/>
      <c r="AH184" s="50"/>
      <c r="AM184" s="50"/>
      <c r="AR184" s="50"/>
      <c r="AW184" s="50"/>
      <c r="BB184" s="50"/>
      <c r="BG184" s="50"/>
      <c r="BL184" s="50"/>
      <c r="BQ184" s="50"/>
      <c r="BV184" s="50"/>
      <c r="CA184" s="50"/>
      <c r="CF184" s="50"/>
      <c r="CK184" s="50"/>
      <c r="CP184" s="50"/>
      <c r="CU184" s="50"/>
      <c r="CZ184" s="50"/>
      <c r="DE184" s="50"/>
      <c r="DJ184" s="50"/>
      <c r="DO184" s="50"/>
      <c r="DT184" s="50"/>
      <c r="DY184" s="50"/>
      <c r="ED184" s="50"/>
      <c r="EI184" s="50"/>
      <c r="EN184" s="50"/>
      <c r="ES184" s="50"/>
      <c r="EX184" s="50"/>
      <c r="FC184" s="50"/>
      <c r="FH184" s="50"/>
      <c r="FM184" s="50"/>
      <c r="FR184" s="50"/>
      <c r="FW184" s="50"/>
      <c r="GB184" s="50"/>
      <c r="GG184" s="50"/>
      <c r="GL184" s="50"/>
      <c r="GQ184" s="50"/>
      <c r="GV184" s="50"/>
      <c r="HA184" s="50"/>
      <c r="HF184" s="50"/>
      <c r="HK184" s="50"/>
      <c r="HP184" s="50"/>
      <c r="HU184" s="50"/>
    </row>
    <row r="185" s="27" customFormat="1" ht="69" customHeight="1" spans="1:229">
      <c r="A185" s="50">
        <v>5</v>
      </c>
      <c r="B185" s="20" t="s">
        <v>1246</v>
      </c>
      <c r="C185" s="20" t="s">
        <v>1247</v>
      </c>
      <c r="D185" s="20" t="s">
        <v>1248</v>
      </c>
      <c r="E185" s="20" t="s">
        <v>1249</v>
      </c>
      <c r="F185" s="21">
        <v>300000</v>
      </c>
      <c r="G185" s="20" t="s">
        <v>1250</v>
      </c>
      <c r="H185" s="51">
        <v>44590</v>
      </c>
      <c r="I185" s="51">
        <v>44955</v>
      </c>
      <c r="J185" s="51">
        <v>44945</v>
      </c>
      <c r="K185" s="57">
        <f t="shared" si="0"/>
        <v>355</v>
      </c>
      <c r="L185" s="58">
        <v>5.655</v>
      </c>
      <c r="M185" s="59">
        <v>2</v>
      </c>
      <c r="N185" s="21">
        <v>16729.41</v>
      </c>
      <c r="O185" s="21">
        <v>5916.68</v>
      </c>
      <c r="P185" s="20" t="s">
        <v>1251</v>
      </c>
      <c r="Q185" s="20" t="s">
        <v>1227</v>
      </c>
      <c r="R185" s="20" t="s">
        <v>1228</v>
      </c>
      <c r="X185" s="50"/>
      <c r="AC185" s="50"/>
      <c r="AH185" s="50"/>
      <c r="AM185" s="50"/>
      <c r="AR185" s="50"/>
      <c r="AW185" s="50"/>
      <c r="BB185" s="50"/>
      <c r="BG185" s="50"/>
      <c r="BL185" s="50"/>
      <c r="BQ185" s="50"/>
      <c r="BV185" s="50"/>
      <c r="CA185" s="50"/>
      <c r="CF185" s="50"/>
      <c r="CK185" s="50"/>
      <c r="CP185" s="50"/>
      <c r="CU185" s="50"/>
      <c r="CZ185" s="50"/>
      <c r="DE185" s="50"/>
      <c r="DJ185" s="50"/>
      <c r="DO185" s="50"/>
      <c r="DT185" s="50"/>
      <c r="DY185" s="50"/>
      <c r="ED185" s="50"/>
      <c r="EI185" s="50"/>
      <c r="EN185" s="50"/>
      <c r="ES185" s="50"/>
      <c r="EX185" s="50"/>
      <c r="FC185" s="50"/>
      <c r="FH185" s="50"/>
      <c r="FM185" s="50"/>
      <c r="FR185" s="50"/>
      <c r="FW185" s="50"/>
      <c r="GB185" s="50"/>
      <c r="GG185" s="50"/>
      <c r="GL185" s="50"/>
      <c r="GQ185" s="50"/>
      <c r="GV185" s="50"/>
      <c r="HA185" s="50"/>
      <c r="HF185" s="50"/>
      <c r="HK185" s="50"/>
      <c r="HP185" s="50"/>
      <c r="HU185" s="50"/>
    </row>
    <row r="186" s="27" customFormat="1" ht="69" customHeight="1" spans="1:229">
      <c r="A186" s="50">
        <v>6</v>
      </c>
      <c r="B186" s="20" t="s">
        <v>1252</v>
      </c>
      <c r="C186" s="20" t="s">
        <v>1253</v>
      </c>
      <c r="D186" s="20" t="s">
        <v>1254</v>
      </c>
      <c r="E186" s="20" t="s">
        <v>1255</v>
      </c>
      <c r="F186" s="21">
        <v>300000</v>
      </c>
      <c r="G186" s="20" t="s">
        <v>1256</v>
      </c>
      <c r="H186" s="51">
        <v>44606</v>
      </c>
      <c r="I186" s="51">
        <v>44971</v>
      </c>
      <c r="J186" s="51">
        <v>44971</v>
      </c>
      <c r="K186" s="57">
        <f t="shared" si="0"/>
        <v>365</v>
      </c>
      <c r="L186" s="58">
        <v>5.655</v>
      </c>
      <c r="M186" s="59">
        <v>2</v>
      </c>
      <c r="N186" s="21">
        <v>17200.66</v>
      </c>
      <c r="O186" s="21">
        <v>6083.35</v>
      </c>
      <c r="P186" s="20" t="s">
        <v>1257</v>
      </c>
      <c r="Q186" s="20" t="s">
        <v>1227</v>
      </c>
      <c r="R186" s="20" t="s">
        <v>1228</v>
      </c>
      <c r="X186" s="50"/>
      <c r="AC186" s="50"/>
      <c r="AH186" s="50"/>
      <c r="AM186" s="50"/>
      <c r="AR186" s="50"/>
      <c r="AW186" s="50"/>
      <c r="BB186" s="50"/>
      <c r="BG186" s="50"/>
      <c r="BL186" s="50"/>
      <c r="BQ186" s="50"/>
      <c r="BV186" s="50"/>
      <c r="CA186" s="50"/>
      <c r="CF186" s="50"/>
      <c r="CK186" s="50"/>
      <c r="CP186" s="50"/>
      <c r="CU186" s="50"/>
      <c r="CZ186" s="50"/>
      <c r="DE186" s="50"/>
      <c r="DJ186" s="50"/>
      <c r="DO186" s="50"/>
      <c r="DT186" s="50"/>
      <c r="DY186" s="50"/>
      <c r="ED186" s="50"/>
      <c r="EI186" s="50"/>
      <c r="EN186" s="50"/>
      <c r="ES186" s="50"/>
      <c r="EX186" s="50"/>
      <c r="FC186" s="50"/>
      <c r="FH186" s="50"/>
      <c r="FM186" s="50"/>
      <c r="FR186" s="50"/>
      <c r="FW186" s="50"/>
      <c r="GB186" s="50"/>
      <c r="GG186" s="50"/>
      <c r="GL186" s="50"/>
      <c r="GQ186" s="50"/>
      <c r="GV186" s="50"/>
      <c r="HA186" s="50"/>
      <c r="HF186" s="50"/>
      <c r="HK186" s="50"/>
      <c r="HP186" s="50"/>
      <c r="HU186" s="50"/>
    </row>
    <row r="187" s="27" customFormat="1" ht="69" customHeight="1" spans="1:229">
      <c r="A187" s="50">
        <v>7</v>
      </c>
      <c r="B187" s="20" t="s">
        <v>1258</v>
      </c>
      <c r="C187" s="20" t="s">
        <v>1259</v>
      </c>
      <c r="D187" s="20" t="s">
        <v>1260</v>
      </c>
      <c r="E187" s="20" t="s">
        <v>1261</v>
      </c>
      <c r="F187" s="21">
        <v>300000</v>
      </c>
      <c r="G187" s="20" t="s">
        <v>1238</v>
      </c>
      <c r="H187" s="51">
        <v>44610</v>
      </c>
      <c r="I187" s="51">
        <v>44975</v>
      </c>
      <c r="J187" s="51">
        <v>44958</v>
      </c>
      <c r="K187" s="57">
        <f t="shared" si="0"/>
        <v>348</v>
      </c>
      <c r="L187" s="58">
        <v>5.655</v>
      </c>
      <c r="M187" s="57">
        <v>2</v>
      </c>
      <c r="N187" s="21">
        <v>16399.53</v>
      </c>
      <c r="O187" s="21">
        <v>5800.01</v>
      </c>
      <c r="P187" s="20" t="s">
        <v>1262</v>
      </c>
      <c r="Q187" s="20" t="s">
        <v>1227</v>
      </c>
      <c r="R187" s="20" t="s">
        <v>1228</v>
      </c>
      <c r="X187" s="50"/>
      <c r="AC187" s="50"/>
      <c r="AH187" s="50"/>
      <c r="AM187" s="50"/>
      <c r="AR187" s="50"/>
      <c r="AW187" s="50"/>
      <c r="BB187" s="50"/>
      <c r="BG187" s="50"/>
      <c r="BL187" s="50"/>
      <c r="BQ187" s="50"/>
      <c r="BV187" s="50"/>
      <c r="CA187" s="50"/>
      <c r="CF187" s="50"/>
      <c r="CK187" s="50"/>
      <c r="CP187" s="50"/>
      <c r="CU187" s="50"/>
      <c r="CZ187" s="50"/>
      <c r="DE187" s="50"/>
      <c r="DJ187" s="50"/>
      <c r="DO187" s="50"/>
      <c r="DT187" s="50"/>
      <c r="DY187" s="50"/>
      <c r="ED187" s="50"/>
      <c r="EI187" s="50"/>
      <c r="EN187" s="50"/>
      <c r="ES187" s="50"/>
      <c r="EX187" s="50"/>
      <c r="FC187" s="50"/>
      <c r="FH187" s="50"/>
      <c r="FM187" s="50"/>
      <c r="FR187" s="50"/>
      <c r="FW187" s="50"/>
      <c r="GB187" s="50"/>
      <c r="GG187" s="50"/>
      <c r="GL187" s="50"/>
      <c r="GQ187" s="50"/>
      <c r="GV187" s="50"/>
      <c r="HA187" s="50"/>
      <c r="HF187" s="50"/>
      <c r="HK187" s="50"/>
      <c r="HP187" s="50"/>
      <c r="HU187" s="50"/>
    </row>
    <row r="188" s="27" customFormat="1" ht="69" customHeight="1" spans="1:229">
      <c r="A188" s="50">
        <v>8</v>
      </c>
      <c r="B188" s="20" t="s">
        <v>1263</v>
      </c>
      <c r="C188" s="20" t="s">
        <v>1264</v>
      </c>
      <c r="D188" s="20" t="s">
        <v>1265</v>
      </c>
      <c r="E188" s="20" t="s">
        <v>1266</v>
      </c>
      <c r="F188" s="21">
        <v>300000</v>
      </c>
      <c r="G188" s="20" t="s">
        <v>1238</v>
      </c>
      <c r="H188" s="51">
        <v>44610</v>
      </c>
      <c r="I188" s="51">
        <v>44975</v>
      </c>
      <c r="J188" s="51">
        <v>44961</v>
      </c>
      <c r="K188" s="57">
        <f t="shared" si="0"/>
        <v>351</v>
      </c>
      <c r="L188" s="58">
        <v>5.655</v>
      </c>
      <c r="M188" s="59">
        <v>2</v>
      </c>
      <c r="N188" s="21">
        <v>16540.91</v>
      </c>
      <c r="O188" s="21">
        <v>5850.01</v>
      </c>
      <c r="P188" s="20" t="s">
        <v>1267</v>
      </c>
      <c r="Q188" s="20" t="s">
        <v>1227</v>
      </c>
      <c r="R188" s="20" t="s">
        <v>1228</v>
      </c>
      <c r="X188" s="50"/>
      <c r="AC188" s="50"/>
      <c r="AH188" s="50"/>
      <c r="AM188" s="50"/>
      <c r="AR188" s="50"/>
      <c r="AW188" s="50"/>
      <c r="BB188" s="50"/>
      <c r="BG188" s="50"/>
      <c r="BL188" s="50"/>
      <c r="BQ188" s="50"/>
      <c r="BV188" s="50"/>
      <c r="CA188" s="50"/>
      <c r="CF188" s="50"/>
      <c r="CK188" s="50"/>
      <c r="CP188" s="50"/>
      <c r="CU188" s="50"/>
      <c r="CZ188" s="50"/>
      <c r="DE188" s="50"/>
      <c r="DJ188" s="50"/>
      <c r="DO188" s="50"/>
      <c r="DT188" s="50"/>
      <c r="DY188" s="50"/>
      <c r="ED188" s="50"/>
      <c r="EI188" s="50"/>
      <c r="EN188" s="50"/>
      <c r="ES188" s="50"/>
      <c r="EX188" s="50"/>
      <c r="FC188" s="50"/>
      <c r="FH188" s="50"/>
      <c r="FM188" s="50"/>
      <c r="FR188" s="50"/>
      <c r="FW188" s="50"/>
      <c r="GB188" s="50"/>
      <c r="GG188" s="50"/>
      <c r="GL188" s="50"/>
      <c r="GQ188" s="50"/>
      <c r="GV188" s="50"/>
      <c r="HA188" s="50"/>
      <c r="HF188" s="50"/>
      <c r="HK188" s="50"/>
      <c r="HP188" s="50"/>
      <c r="HU188" s="50"/>
    </row>
    <row r="189" s="27" customFormat="1" ht="69" customHeight="1" spans="1:229">
      <c r="A189" s="50">
        <v>9</v>
      </c>
      <c r="B189" s="20" t="s">
        <v>1268</v>
      </c>
      <c r="C189" s="20" t="s">
        <v>1269</v>
      </c>
      <c r="D189" s="20" t="s">
        <v>1270</v>
      </c>
      <c r="E189" s="20" t="s">
        <v>1271</v>
      </c>
      <c r="F189" s="21">
        <v>200000</v>
      </c>
      <c r="G189" s="20" t="s">
        <v>1272</v>
      </c>
      <c r="H189" s="51">
        <v>44617</v>
      </c>
      <c r="I189" s="51">
        <v>44982</v>
      </c>
      <c r="J189" s="51">
        <v>44979</v>
      </c>
      <c r="K189" s="57">
        <f t="shared" si="0"/>
        <v>362</v>
      </c>
      <c r="L189" s="58">
        <v>5.655</v>
      </c>
      <c r="M189" s="59">
        <v>2</v>
      </c>
      <c r="N189" s="21">
        <v>11358.41</v>
      </c>
      <c r="O189" s="21">
        <v>4017.12</v>
      </c>
      <c r="P189" s="20" t="s">
        <v>1273</v>
      </c>
      <c r="Q189" s="20" t="s">
        <v>1227</v>
      </c>
      <c r="R189" s="20" t="s">
        <v>1228</v>
      </c>
      <c r="X189" s="50"/>
      <c r="AC189" s="50"/>
      <c r="AH189" s="50"/>
      <c r="AM189" s="50"/>
      <c r="AR189" s="50"/>
      <c r="AW189" s="50"/>
      <c r="BB189" s="50"/>
      <c r="BG189" s="50"/>
      <c r="BL189" s="50"/>
      <c r="BQ189" s="50"/>
      <c r="BV189" s="50"/>
      <c r="CA189" s="50"/>
      <c r="CF189" s="50"/>
      <c r="CK189" s="50"/>
      <c r="CP189" s="50"/>
      <c r="CU189" s="50"/>
      <c r="CZ189" s="50"/>
      <c r="DE189" s="50"/>
      <c r="DJ189" s="50"/>
      <c r="DO189" s="50"/>
      <c r="DT189" s="50"/>
      <c r="DY189" s="50"/>
      <c r="ED189" s="50"/>
      <c r="EI189" s="50"/>
      <c r="EN189" s="50"/>
      <c r="ES189" s="50"/>
      <c r="EX189" s="50"/>
      <c r="FC189" s="50"/>
      <c r="FH189" s="50"/>
      <c r="FM189" s="50"/>
      <c r="FR189" s="50"/>
      <c r="FW189" s="50"/>
      <c r="GB189" s="50"/>
      <c r="GG189" s="50"/>
      <c r="GL189" s="50"/>
      <c r="GQ189" s="50"/>
      <c r="GV189" s="50"/>
      <c r="HA189" s="50"/>
      <c r="HF189" s="50"/>
      <c r="HK189" s="50"/>
      <c r="HP189" s="50"/>
      <c r="HU189" s="50"/>
    </row>
    <row r="190" s="27" customFormat="1" ht="69" customHeight="1" spans="1:229">
      <c r="A190" s="50">
        <v>10</v>
      </c>
      <c r="B190" s="20" t="s">
        <v>1274</v>
      </c>
      <c r="C190" s="20" t="s">
        <v>1275</v>
      </c>
      <c r="D190" s="20" t="s">
        <v>1276</v>
      </c>
      <c r="E190" s="20" t="s">
        <v>1277</v>
      </c>
      <c r="F190" s="21">
        <v>200000</v>
      </c>
      <c r="G190" s="20" t="s">
        <v>1278</v>
      </c>
      <c r="H190" s="51">
        <v>44616</v>
      </c>
      <c r="I190" s="51">
        <v>44981</v>
      </c>
      <c r="J190" s="51">
        <v>44980</v>
      </c>
      <c r="K190" s="57">
        <f t="shared" si="0"/>
        <v>364</v>
      </c>
      <c r="L190" s="58">
        <v>5.655</v>
      </c>
      <c r="M190" s="57">
        <v>2</v>
      </c>
      <c r="N190" s="21">
        <v>11435.69</v>
      </c>
      <c r="O190" s="21">
        <v>4044.45</v>
      </c>
      <c r="P190" s="20" t="s">
        <v>1279</v>
      </c>
      <c r="Q190" s="20" t="s">
        <v>1227</v>
      </c>
      <c r="R190" s="20" t="s">
        <v>1228</v>
      </c>
      <c r="X190" s="50"/>
      <c r="AC190" s="50"/>
      <c r="AH190" s="50"/>
      <c r="AM190" s="50"/>
      <c r="AR190" s="50"/>
      <c r="AW190" s="50"/>
      <c r="BB190" s="50"/>
      <c r="BG190" s="50"/>
      <c r="BL190" s="50"/>
      <c r="BQ190" s="50"/>
      <c r="BV190" s="50"/>
      <c r="CA190" s="50"/>
      <c r="CF190" s="50"/>
      <c r="CK190" s="50"/>
      <c r="CP190" s="50"/>
      <c r="CU190" s="50"/>
      <c r="CZ190" s="50"/>
      <c r="DE190" s="50"/>
      <c r="DJ190" s="50"/>
      <c r="DO190" s="50"/>
      <c r="DT190" s="50"/>
      <c r="DY190" s="50"/>
      <c r="ED190" s="50"/>
      <c r="EI190" s="50"/>
      <c r="EN190" s="50"/>
      <c r="ES190" s="50"/>
      <c r="EX190" s="50"/>
      <c r="FC190" s="50"/>
      <c r="FH190" s="50"/>
      <c r="FM190" s="50"/>
      <c r="FR190" s="50"/>
      <c r="FW190" s="50"/>
      <c r="GB190" s="50"/>
      <c r="GG190" s="50"/>
      <c r="GL190" s="50"/>
      <c r="GQ190" s="50"/>
      <c r="GV190" s="50"/>
      <c r="HA190" s="50"/>
      <c r="HF190" s="50"/>
      <c r="HK190" s="50"/>
      <c r="HP190" s="50"/>
      <c r="HU190" s="50"/>
    </row>
    <row r="191" s="27" customFormat="1" ht="69" customHeight="1" spans="1:229">
      <c r="A191" s="50">
        <v>11</v>
      </c>
      <c r="B191" s="20" t="s">
        <v>1280</v>
      </c>
      <c r="C191" s="20" t="s">
        <v>1281</v>
      </c>
      <c r="D191" s="20" t="s">
        <v>1282</v>
      </c>
      <c r="E191" s="20" t="s">
        <v>1283</v>
      </c>
      <c r="F191" s="21">
        <v>300000</v>
      </c>
      <c r="G191" s="20" t="s">
        <v>502</v>
      </c>
      <c r="H191" s="51">
        <v>44616</v>
      </c>
      <c r="I191" s="51">
        <v>44981</v>
      </c>
      <c r="J191" s="51">
        <v>44970</v>
      </c>
      <c r="K191" s="57">
        <f t="shared" si="0"/>
        <v>354</v>
      </c>
      <c r="L191" s="58">
        <v>5.655</v>
      </c>
      <c r="M191" s="59">
        <v>2</v>
      </c>
      <c r="N191" s="21">
        <v>16682.28</v>
      </c>
      <c r="O191" s="21">
        <v>5900.01</v>
      </c>
      <c r="P191" s="20" t="s">
        <v>1284</v>
      </c>
      <c r="Q191" s="20" t="s">
        <v>1227</v>
      </c>
      <c r="R191" s="20" t="s">
        <v>1228</v>
      </c>
      <c r="X191" s="50"/>
      <c r="AC191" s="50"/>
      <c r="AH191" s="50"/>
      <c r="AM191" s="50"/>
      <c r="AR191" s="50"/>
      <c r="AW191" s="50"/>
      <c r="BB191" s="50"/>
      <c r="BG191" s="50"/>
      <c r="BL191" s="50"/>
      <c r="BQ191" s="50"/>
      <c r="BV191" s="50"/>
      <c r="CA191" s="50"/>
      <c r="CF191" s="50"/>
      <c r="CK191" s="50"/>
      <c r="CP191" s="50"/>
      <c r="CU191" s="50"/>
      <c r="CZ191" s="50"/>
      <c r="DE191" s="50"/>
      <c r="DJ191" s="50"/>
      <c r="DO191" s="50"/>
      <c r="DT191" s="50"/>
      <c r="DY191" s="50"/>
      <c r="ED191" s="50"/>
      <c r="EI191" s="50"/>
      <c r="EN191" s="50"/>
      <c r="ES191" s="50"/>
      <c r="EX191" s="50"/>
      <c r="FC191" s="50"/>
      <c r="FH191" s="50"/>
      <c r="FM191" s="50"/>
      <c r="FR191" s="50"/>
      <c r="FW191" s="50"/>
      <c r="GB191" s="50"/>
      <c r="GG191" s="50"/>
      <c r="GL191" s="50"/>
      <c r="GQ191" s="50"/>
      <c r="GV191" s="50"/>
      <c r="HA191" s="50"/>
      <c r="HF191" s="50"/>
      <c r="HK191" s="50"/>
      <c r="HP191" s="50"/>
      <c r="HU191" s="50"/>
    </row>
    <row r="192" s="27" customFormat="1" ht="69" customHeight="1" spans="1:229">
      <c r="A192" s="50">
        <v>12</v>
      </c>
      <c r="B192" s="20" t="s">
        <v>1285</v>
      </c>
      <c r="C192" s="20" t="s">
        <v>1286</v>
      </c>
      <c r="D192" s="20" t="s">
        <v>1287</v>
      </c>
      <c r="E192" s="20" t="s">
        <v>1288</v>
      </c>
      <c r="F192" s="21">
        <v>300000</v>
      </c>
      <c r="G192" s="20" t="s">
        <v>1238</v>
      </c>
      <c r="H192" s="51">
        <v>44624</v>
      </c>
      <c r="I192" s="51">
        <v>44989</v>
      </c>
      <c r="J192" s="51">
        <v>44987</v>
      </c>
      <c r="K192" s="57">
        <f t="shared" si="0"/>
        <v>363</v>
      </c>
      <c r="L192" s="58">
        <v>5.655</v>
      </c>
      <c r="M192" s="57">
        <v>2</v>
      </c>
      <c r="N192" s="21">
        <v>17106.41</v>
      </c>
      <c r="O192" s="21">
        <v>6050.01</v>
      </c>
      <c r="P192" s="20" t="s">
        <v>1289</v>
      </c>
      <c r="Q192" s="20" t="s">
        <v>1227</v>
      </c>
      <c r="R192" s="20" t="s">
        <v>1228</v>
      </c>
      <c r="X192" s="50"/>
      <c r="AC192" s="50"/>
      <c r="AH192" s="50"/>
      <c r="AM192" s="50"/>
      <c r="AR192" s="50"/>
      <c r="AW192" s="50"/>
      <c r="BB192" s="50"/>
      <c r="BG192" s="50"/>
      <c r="BL192" s="50"/>
      <c r="BQ192" s="50"/>
      <c r="BV192" s="50"/>
      <c r="CA192" s="50"/>
      <c r="CF192" s="50"/>
      <c r="CK192" s="50"/>
      <c r="CP192" s="50"/>
      <c r="CU192" s="50"/>
      <c r="CZ192" s="50"/>
      <c r="DE192" s="50"/>
      <c r="DJ192" s="50"/>
      <c r="DO192" s="50"/>
      <c r="DT192" s="50"/>
      <c r="DY192" s="50"/>
      <c r="ED192" s="50"/>
      <c r="EI192" s="50"/>
      <c r="EN192" s="50"/>
      <c r="ES192" s="50"/>
      <c r="EX192" s="50"/>
      <c r="FC192" s="50"/>
      <c r="FH192" s="50"/>
      <c r="FM192" s="50"/>
      <c r="FR192" s="50"/>
      <c r="FW192" s="50"/>
      <c r="GB192" s="50"/>
      <c r="GG192" s="50"/>
      <c r="GL192" s="50"/>
      <c r="GQ192" s="50"/>
      <c r="GV192" s="50"/>
      <c r="HA192" s="50"/>
      <c r="HF192" s="50"/>
      <c r="HK192" s="50"/>
      <c r="HP192" s="50"/>
      <c r="HU192" s="50"/>
    </row>
    <row r="193" s="27" customFormat="1" ht="69" customHeight="1" spans="1:229">
      <c r="A193" s="50">
        <v>13</v>
      </c>
      <c r="B193" s="20" t="s">
        <v>1290</v>
      </c>
      <c r="C193" s="20" t="s">
        <v>1291</v>
      </c>
      <c r="D193" s="20" t="s">
        <v>1292</v>
      </c>
      <c r="E193" s="20" t="s">
        <v>1293</v>
      </c>
      <c r="F193" s="21">
        <v>300000</v>
      </c>
      <c r="G193" s="20" t="s">
        <v>1238</v>
      </c>
      <c r="H193" s="51">
        <v>44624</v>
      </c>
      <c r="I193" s="51">
        <v>44989</v>
      </c>
      <c r="J193" s="51">
        <v>44988</v>
      </c>
      <c r="K193" s="57">
        <f t="shared" si="0"/>
        <v>364</v>
      </c>
      <c r="L193" s="58">
        <v>5.655</v>
      </c>
      <c r="M193" s="59">
        <v>2</v>
      </c>
      <c r="N193" s="21">
        <v>17153.54</v>
      </c>
      <c r="O193" s="21">
        <v>6066.68</v>
      </c>
      <c r="P193" s="20" t="s">
        <v>1294</v>
      </c>
      <c r="Q193" s="20" t="s">
        <v>1227</v>
      </c>
      <c r="R193" s="20" t="s">
        <v>1228</v>
      </c>
      <c r="X193" s="50"/>
      <c r="AC193" s="50"/>
      <c r="AH193" s="50"/>
      <c r="AM193" s="50"/>
      <c r="AR193" s="50"/>
      <c r="AW193" s="50"/>
      <c r="BB193" s="50"/>
      <c r="BG193" s="50"/>
      <c r="BL193" s="50"/>
      <c r="BQ193" s="50"/>
      <c r="BV193" s="50"/>
      <c r="CA193" s="50"/>
      <c r="CF193" s="50"/>
      <c r="CK193" s="50"/>
      <c r="CP193" s="50"/>
      <c r="CU193" s="50"/>
      <c r="CZ193" s="50"/>
      <c r="DE193" s="50"/>
      <c r="DJ193" s="50"/>
      <c r="DO193" s="50"/>
      <c r="DT193" s="50"/>
      <c r="DY193" s="50"/>
      <c r="ED193" s="50"/>
      <c r="EI193" s="50"/>
      <c r="EN193" s="50"/>
      <c r="ES193" s="50"/>
      <c r="EX193" s="50"/>
      <c r="FC193" s="50"/>
      <c r="FH193" s="50"/>
      <c r="FM193" s="50"/>
      <c r="FR193" s="50"/>
      <c r="FW193" s="50"/>
      <c r="GB193" s="50"/>
      <c r="GG193" s="50"/>
      <c r="GL193" s="50"/>
      <c r="GQ193" s="50"/>
      <c r="GV193" s="50"/>
      <c r="HA193" s="50"/>
      <c r="HF193" s="50"/>
      <c r="HK193" s="50"/>
      <c r="HP193" s="50"/>
      <c r="HU193" s="50"/>
    </row>
    <row r="194" s="27" customFormat="1" ht="69" customHeight="1" spans="1:229">
      <c r="A194" s="50">
        <v>14</v>
      </c>
      <c r="B194" s="20" t="s">
        <v>1295</v>
      </c>
      <c r="C194" s="20" t="s">
        <v>1296</v>
      </c>
      <c r="D194" s="20" t="s">
        <v>1297</v>
      </c>
      <c r="E194" s="20" t="s">
        <v>1298</v>
      </c>
      <c r="F194" s="21">
        <v>300000</v>
      </c>
      <c r="G194" s="20" t="s">
        <v>1299</v>
      </c>
      <c r="H194" s="51">
        <v>44635</v>
      </c>
      <c r="I194" s="51">
        <v>45000</v>
      </c>
      <c r="J194" s="51">
        <v>44991</v>
      </c>
      <c r="K194" s="57">
        <f t="shared" si="0"/>
        <v>356</v>
      </c>
      <c r="L194" s="58">
        <v>5.655</v>
      </c>
      <c r="M194" s="57">
        <v>2</v>
      </c>
      <c r="N194" s="21">
        <v>16776.54</v>
      </c>
      <c r="O194" s="21">
        <v>5933.35</v>
      </c>
      <c r="P194" s="20" t="s">
        <v>1300</v>
      </c>
      <c r="Q194" s="20" t="s">
        <v>1227</v>
      </c>
      <c r="R194" s="20" t="s">
        <v>1228</v>
      </c>
      <c r="X194" s="50"/>
      <c r="AC194" s="50"/>
      <c r="AH194" s="50"/>
      <c r="AM194" s="50"/>
      <c r="AR194" s="50"/>
      <c r="AW194" s="50"/>
      <c r="BB194" s="50"/>
      <c r="BG194" s="50"/>
      <c r="BL194" s="50"/>
      <c r="BQ194" s="50"/>
      <c r="BV194" s="50"/>
      <c r="CA194" s="50"/>
      <c r="CF194" s="50"/>
      <c r="CK194" s="50"/>
      <c r="CP194" s="50"/>
      <c r="CU194" s="50"/>
      <c r="CZ194" s="50"/>
      <c r="DE194" s="50"/>
      <c r="DJ194" s="50"/>
      <c r="DO194" s="50"/>
      <c r="DT194" s="50"/>
      <c r="DY194" s="50"/>
      <c r="ED194" s="50"/>
      <c r="EI194" s="50"/>
      <c r="EN194" s="50"/>
      <c r="ES194" s="50"/>
      <c r="EX194" s="50"/>
      <c r="FC194" s="50"/>
      <c r="FH194" s="50"/>
      <c r="FM194" s="50"/>
      <c r="FR194" s="50"/>
      <c r="FW194" s="50"/>
      <c r="GB194" s="50"/>
      <c r="GG194" s="50"/>
      <c r="GL194" s="50"/>
      <c r="GQ194" s="50"/>
      <c r="GV194" s="50"/>
      <c r="HA194" s="50"/>
      <c r="HF194" s="50"/>
      <c r="HK194" s="50"/>
      <c r="HP194" s="50"/>
      <c r="HU194" s="50"/>
    </row>
    <row r="195" s="27" customFormat="1" ht="69" customHeight="1" spans="1:229">
      <c r="A195" s="50">
        <v>15</v>
      </c>
      <c r="B195" s="20" t="s">
        <v>1301</v>
      </c>
      <c r="C195" s="20" t="s">
        <v>1302</v>
      </c>
      <c r="D195" s="20" t="s">
        <v>1303</v>
      </c>
      <c r="E195" s="20" t="s">
        <v>1304</v>
      </c>
      <c r="F195" s="21">
        <v>200000</v>
      </c>
      <c r="G195" s="20" t="s">
        <v>1238</v>
      </c>
      <c r="H195" s="51">
        <v>44631</v>
      </c>
      <c r="I195" s="51">
        <v>44996</v>
      </c>
      <c r="J195" s="51">
        <v>44996</v>
      </c>
      <c r="K195" s="57">
        <f t="shared" si="0"/>
        <v>365</v>
      </c>
      <c r="L195" s="58">
        <v>5.655</v>
      </c>
      <c r="M195" s="57">
        <v>2</v>
      </c>
      <c r="N195" s="21">
        <v>11467.11</v>
      </c>
      <c r="O195" s="21">
        <v>4055.56</v>
      </c>
      <c r="P195" s="20" t="s">
        <v>1305</v>
      </c>
      <c r="Q195" s="20" t="s">
        <v>1227</v>
      </c>
      <c r="R195" s="20" t="s">
        <v>1228</v>
      </c>
      <c r="X195" s="50"/>
      <c r="AC195" s="50"/>
      <c r="AH195" s="50"/>
      <c r="AM195" s="50"/>
      <c r="AR195" s="50"/>
      <c r="AW195" s="50"/>
      <c r="BB195" s="50"/>
      <c r="BG195" s="50"/>
      <c r="BL195" s="50"/>
      <c r="BQ195" s="50"/>
      <c r="BV195" s="50"/>
      <c r="CA195" s="50"/>
      <c r="CF195" s="50"/>
      <c r="CK195" s="50"/>
      <c r="CP195" s="50"/>
      <c r="CU195" s="50"/>
      <c r="CZ195" s="50"/>
      <c r="DE195" s="50"/>
      <c r="DJ195" s="50"/>
      <c r="DO195" s="50"/>
      <c r="DT195" s="50"/>
      <c r="DY195" s="50"/>
      <c r="ED195" s="50"/>
      <c r="EI195" s="50"/>
      <c r="EN195" s="50"/>
      <c r="ES195" s="50"/>
      <c r="EX195" s="50"/>
      <c r="FC195" s="50"/>
      <c r="FH195" s="50"/>
      <c r="FM195" s="50"/>
      <c r="FR195" s="50"/>
      <c r="FW195" s="50"/>
      <c r="GB195" s="50"/>
      <c r="GG195" s="50"/>
      <c r="GL195" s="50"/>
      <c r="GQ195" s="50"/>
      <c r="GV195" s="50"/>
      <c r="HA195" s="50"/>
      <c r="HF195" s="50"/>
      <c r="HK195" s="50"/>
      <c r="HP195" s="50"/>
      <c r="HU195" s="50"/>
    </row>
    <row r="196" s="27" customFormat="1" ht="69" customHeight="1" spans="1:229">
      <c r="A196" s="50">
        <v>16</v>
      </c>
      <c r="B196" s="20" t="s">
        <v>1306</v>
      </c>
      <c r="C196" s="20" t="s">
        <v>1307</v>
      </c>
      <c r="D196" s="20" t="s">
        <v>1308</v>
      </c>
      <c r="E196" s="20" t="s">
        <v>1309</v>
      </c>
      <c r="F196" s="21">
        <v>100000</v>
      </c>
      <c r="G196" s="20" t="s">
        <v>1310</v>
      </c>
      <c r="H196" s="51">
        <v>44635</v>
      </c>
      <c r="I196" s="51">
        <v>45000</v>
      </c>
      <c r="J196" s="51">
        <v>44989</v>
      </c>
      <c r="K196" s="57">
        <f t="shared" si="0"/>
        <v>354</v>
      </c>
      <c r="L196" s="58">
        <v>5.655</v>
      </c>
      <c r="M196" s="57">
        <v>2</v>
      </c>
      <c r="N196" s="21">
        <v>5560.76</v>
      </c>
      <c r="O196" s="21">
        <v>1966.67</v>
      </c>
      <c r="P196" s="20" t="s">
        <v>1311</v>
      </c>
      <c r="Q196" s="20" t="s">
        <v>1227</v>
      </c>
      <c r="R196" s="20" t="s">
        <v>1228</v>
      </c>
      <c r="X196" s="50"/>
      <c r="AC196" s="50"/>
      <c r="AH196" s="50"/>
      <c r="AM196" s="50"/>
      <c r="AR196" s="50"/>
      <c r="AW196" s="50"/>
      <c r="BB196" s="50"/>
      <c r="BG196" s="50"/>
      <c r="BL196" s="50"/>
      <c r="BQ196" s="50"/>
      <c r="BV196" s="50"/>
      <c r="CA196" s="50"/>
      <c r="CF196" s="50"/>
      <c r="CK196" s="50"/>
      <c r="CP196" s="50"/>
      <c r="CU196" s="50"/>
      <c r="CZ196" s="50"/>
      <c r="DE196" s="50"/>
      <c r="DJ196" s="50"/>
      <c r="DO196" s="50"/>
      <c r="DT196" s="50"/>
      <c r="DY196" s="50"/>
      <c r="ED196" s="50"/>
      <c r="EI196" s="50"/>
      <c r="EN196" s="50"/>
      <c r="ES196" s="50"/>
      <c r="EX196" s="50"/>
      <c r="FC196" s="50"/>
      <c r="FH196" s="50"/>
      <c r="FM196" s="50"/>
      <c r="FR196" s="50"/>
      <c r="FW196" s="50"/>
      <c r="GB196" s="50"/>
      <c r="GG196" s="50"/>
      <c r="GL196" s="50"/>
      <c r="GQ196" s="50"/>
      <c r="GV196" s="50"/>
      <c r="HA196" s="50"/>
      <c r="HF196" s="50"/>
      <c r="HK196" s="50"/>
      <c r="HP196" s="50"/>
      <c r="HU196" s="50"/>
    </row>
    <row r="197" s="27" customFormat="1" ht="69" customHeight="1" spans="1:229">
      <c r="A197" s="50">
        <v>17</v>
      </c>
      <c r="B197" s="20" t="s">
        <v>1312</v>
      </c>
      <c r="C197" s="20" t="s">
        <v>1313</v>
      </c>
      <c r="D197" s="20" t="s">
        <v>1314</v>
      </c>
      <c r="E197" s="20" t="s">
        <v>1315</v>
      </c>
      <c r="F197" s="21">
        <v>200000</v>
      </c>
      <c r="G197" s="20" t="s">
        <v>1238</v>
      </c>
      <c r="H197" s="51">
        <v>44636</v>
      </c>
      <c r="I197" s="51">
        <v>45001</v>
      </c>
      <c r="J197" s="51">
        <v>45001</v>
      </c>
      <c r="K197" s="57">
        <f t="shared" si="0"/>
        <v>365</v>
      </c>
      <c r="L197" s="58">
        <v>5.655</v>
      </c>
      <c r="M197" s="59">
        <v>2</v>
      </c>
      <c r="N197" s="21">
        <v>11278.07</v>
      </c>
      <c r="O197" s="21">
        <v>3988.71</v>
      </c>
      <c r="P197" s="20" t="s">
        <v>1316</v>
      </c>
      <c r="Q197" s="20" t="s">
        <v>1227</v>
      </c>
      <c r="R197" s="20" t="s">
        <v>1228</v>
      </c>
      <c r="X197" s="50"/>
      <c r="AC197" s="50"/>
      <c r="AH197" s="50"/>
      <c r="AM197" s="50"/>
      <c r="AR197" s="50"/>
      <c r="AW197" s="50"/>
      <c r="BB197" s="50"/>
      <c r="BG197" s="50"/>
      <c r="BL197" s="50"/>
      <c r="BQ197" s="50"/>
      <c r="BV197" s="50"/>
      <c r="CA197" s="50"/>
      <c r="CF197" s="50"/>
      <c r="CK197" s="50"/>
      <c r="CP197" s="50"/>
      <c r="CU197" s="50"/>
      <c r="CZ197" s="50"/>
      <c r="DE197" s="50"/>
      <c r="DJ197" s="50"/>
      <c r="DO197" s="50"/>
      <c r="DT197" s="50"/>
      <c r="DY197" s="50"/>
      <c r="ED197" s="50"/>
      <c r="EI197" s="50"/>
      <c r="EN197" s="50"/>
      <c r="ES197" s="50"/>
      <c r="EX197" s="50"/>
      <c r="FC197" s="50"/>
      <c r="FH197" s="50"/>
      <c r="FM197" s="50"/>
      <c r="FR197" s="50"/>
      <c r="FW197" s="50"/>
      <c r="GB197" s="50"/>
      <c r="GG197" s="50"/>
      <c r="GL197" s="50"/>
      <c r="GQ197" s="50"/>
      <c r="GV197" s="50"/>
      <c r="HA197" s="50"/>
      <c r="HF197" s="50"/>
      <c r="HK197" s="50"/>
      <c r="HP197" s="50"/>
      <c r="HU197" s="50"/>
    </row>
    <row r="198" s="27" customFormat="1" ht="69" customHeight="1" spans="1:229">
      <c r="A198" s="50">
        <v>18</v>
      </c>
      <c r="B198" s="20" t="s">
        <v>1317</v>
      </c>
      <c r="C198" s="20" t="s">
        <v>1318</v>
      </c>
      <c r="D198" s="20" t="s">
        <v>1319</v>
      </c>
      <c r="E198" s="20" t="s">
        <v>1320</v>
      </c>
      <c r="F198" s="21">
        <v>300000</v>
      </c>
      <c r="G198" s="20" t="s">
        <v>1238</v>
      </c>
      <c r="H198" s="51">
        <v>44642</v>
      </c>
      <c r="I198" s="51">
        <v>45007</v>
      </c>
      <c r="J198" s="51">
        <v>45007</v>
      </c>
      <c r="K198" s="57">
        <f t="shared" si="0"/>
        <v>365</v>
      </c>
      <c r="L198" s="58">
        <v>5.655</v>
      </c>
      <c r="M198" s="59">
        <v>2</v>
      </c>
      <c r="N198" s="21">
        <v>17200.66</v>
      </c>
      <c r="O198" s="21">
        <v>6083.35</v>
      </c>
      <c r="P198" s="20" t="s">
        <v>1321</v>
      </c>
      <c r="Q198" s="20" t="s">
        <v>1227</v>
      </c>
      <c r="R198" s="20" t="s">
        <v>1228</v>
      </c>
      <c r="X198" s="50"/>
      <c r="AC198" s="50"/>
      <c r="AH198" s="50"/>
      <c r="AM198" s="50"/>
      <c r="AR198" s="50"/>
      <c r="AW198" s="50"/>
      <c r="BB198" s="50"/>
      <c r="BG198" s="50"/>
      <c r="BL198" s="50"/>
      <c r="BQ198" s="50"/>
      <c r="BV198" s="50"/>
      <c r="CA198" s="50"/>
      <c r="CF198" s="50"/>
      <c r="CK198" s="50"/>
      <c r="CP198" s="50"/>
      <c r="CU198" s="50"/>
      <c r="CZ198" s="50"/>
      <c r="DE198" s="50"/>
      <c r="DJ198" s="50"/>
      <c r="DO198" s="50"/>
      <c r="DT198" s="50"/>
      <c r="DY198" s="50"/>
      <c r="ED198" s="50"/>
      <c r="EI198" s="50"/>
      <c r="EN198" s="50"/>
      <c r="ES198" s="50"/>
      <c r="EX198" s="50"/>
      <c r="FC198" s="50"/>
      <c r="FH198" s="50"/>
      <c r="FM198" s="50"/>
      <c r="FR198" s="50"/>
      <c r="FW198" s="50"/>
      <c r="GB198" s="50"/>
      <c r="GG198" s="50"/>
      <c r="GL198" s="50"/>
      <c r="GQ198" s="50"/>
      <c r="GV198" s="50"/>
      <c r="HA198" s="50"/>
      <c r="HF198" s="50"/>
      <c r="HK198" s="50"/>
      <c r="HP198" s="50"/>
      <c r="HU198" s="50"/>
    </row>
    <row r="199" s="27" customFormat="1" ht="69" customHeight="1" spans="1:229">
      <c r="A199" s="50">
        <v>19</v>
      </c>
      <c r="B199" s="20" t="s">
        <v>1322</v>
      </c>
      <c r="C199" s="20" t="s">
        <v>1323</v>
      </c>
      <c r="D199" s="20" t="s">
        <v>1324</v>
      </c>
      <c r="E199" s="20" t="s">
        <v>1325</v>
      </c>
      <c r="F199" s="21">
        <v>170000</v>
      </c>
      <c r="G199" s="20" t="s">
        <v>1326</v>
      </c>
      <c r="H199" s="51">
        <v>44643</v>
      </c>
      <c r="I199" s="51">
        <v>45008</v>
      </c>
      <c r="J199" s="51">
        <v>45005</v>
      </c>
      <c r="K199" s="57">
        <f t="shared" si="0"/>
        <v>362</v>
      </c>
      <c r="L199" s="58">
        <v>5.655</v>
      </c>
      <c r="M199" s="57">
        <v>2</v>
      </c>
      <c r="N199" s="21">
        <v>9666.93</v>
      </c>
      <c r="O199" s="21">
        <v>3418.9</v>
      </c>
      <c r="P199" s="20" t="s">
        <v>1327</v>
      </c>
      <c r="Q199" s="20" t="s">
        <v>1227</v>
      </c>
      <c r="R199" s="20" t="s">
        <v>1228</v>
      </c>
      <c r="X199" s="50"/>
      <c r="AC199" s="50"/>
      <c r="AH199" s="50"/>
      <c r="AM199" s="50"/>
      <c r="AR199" s="50"/>
      <c r="AW199" s="50"/>
      <c r="BB199" s="50"/>
      <c r="BG199" s="50"/>
      <c r="BL199" s="50"/>
      <c r="BQ199" s="50"/>
      <c r="BV199" s="50"/>
      <c r="CA199" s="50"/>
      <c r="CF199" s="50"/>
      <c r="CK199" s="50"/>
      <c r="CP199" s="50"/>
      <c r="CU199" s="50"/>
      <c r="CZ199" s="50"/>
      <c r="DE199" s="50"/>
      <c r="DJ199" s="50"/>
      <c r="DO199" s="50"/>
      <c r="DT199" s="50"/>
      <c r="DY199" s="50"/>
      <c r="ED199" s="50"/>
      <c r="EI199" s="50"/>
      <c r="EN199" s="50"/>
      <c r="ES199" s="50"/>
      <c r="EX199" s="50"/>
      <c r="FC199" s="50"/>
      <c r="FH199" s="50"/>
      <c r="FM199" s="50"/>
      <c r="FR199" s="50"/>
      <c r="FW199" s="50"/>
      <c r="GB199" s="50"/>
      <c r="GG199" s="50"/>
      <c r="GL199" s="50"/>
      <c r="GQ199" s="50"/>
      <c r="GV199" s="50"/>
      <c r="HA199" s="50"/>
      <c r="HF199" s="50"/>
      <c r="HK199" s="50"/>
      <c r="HP199" s="50"/>
      <c r="HU199" s="50"/>
    </row>
    <row r="200" s="27" customFormat="1" ht="69" customHeight="1" spans="1:229">
      <c r="A200" s="50">
        <v>20</v>
      </c>
      <c r="B200" s="20" t="s">
        <v>1328</v>
      </c>
      <c r="C200" s="20" t="s">
        <v>1329</v>
      </c>
      <c r="D200" s="20" t="s">
        <v>1330</v>
      </c>
      <c r="E200" s="20" t="s">
        <v>1331</v>
      </c>
      <c r="F200" s="21">
        <v>300000</v>
      </c>
      <c r="G200" s="20" t="s">
        <v>1238</v>
      </c>
      <c r="H200" s="51">
        <v>44644</v>
      </c>
      <c r="I200" s="51">
        <v>45009</v>
      </c>
      <c r="J200" s="51">
        <v>45009</v>
      </c>
      <c r="K200" s="57">
        <f t="shared" si="0"/>
        <v>365</v>
      </c>
      <c r="L200" s="58">
        <v>5.655</v>
      </c>
      <c r="M200" s="59">
        <v>2</v>
      </c>
      <c r="N200" s="21">
        <v>17200.66</v>
      </c>
      <c r="O200" s="21">
        <v>6083.35</v>
      </c>
      <c r="P200" s="20" t="s">
        <v>1332</v>
      </c>
      <c r="Q200" s="20" t="s">
        <v>1227</v>
      </c>
      <c r="R200" s="20" t="s">
        <v>1228</v>
      </c>
      <c r="X200" s="50"/>
      <c r="AC200" s="50"/>
      <c r="AH200" s="50"/>
      <c r="AM200" s="50"/>
      <c r="AR200" s="50"/>
      <c r="AW200" s="50"/>
      <c r="BB200" s="50"/>
      <c r="BG200" s="50"/>
      <c r="BL200" s="50"/>
      <c r="BQ200" s="50"/>
      <c r="BV200" s="50"/>
      <c r="CA200" s="50"/>
      <c r="CF200" s="50"/>
      <c r="CK200" s="50"/>
      <c r="CP200" s="50"/>
      <c r="CU200" s="50"/>
      <c r="CZ200" s="50"/>
      <c r="DE200" s="50"/>
      <c r="DJ200" s="50"/>
      <c r="DO200" s="50"/>
      <c r="DT200" s="50"/>
      <c r="DY200" s="50"/>
      <c r="ED200" s="50"/>
      <c r="EI200" s="50"/>
      <c r="EN200" s="50"/>
      <c r="ES200" s="50"/>
      <c r="EX200" s="50"/>
      <c r="FC200" s="50"/>
      <c r="FH200" s="50"/>
      <c r="FM200" s="50"/>
      <c r="FR200" s="50"/>
      <c r="FW200" s="50"/>
      <c r="GB200" s="50"/>
      <c r="GG200" s="50"/>
      <c r="GL200" s="50"/>
      <c r="GQ200" s="50"/>
      <c r="GV200" s="50"/>
      <c r="HA200" s="50"/>
      <c r="HF200" s="50"/>
      <c r="HK200" s="50"/>
      <c r="HP200" s="50"/>
      <c r="HU200" s="50"/>
    </row>
    <row r="201" s="27" customFormat="1" ht="69" customHeight="1" spans="1:229">
      <c r="A201" s="50">
        <v>21</v>
      </c>
      <c r="B201" s="20" t="s">
        <v>1333</v>
      </c>
      <c r="C201" s="20" t="s">
        <v>1334</v>
      </c>
      <c r="D201" s="20" t="s">
        <v>1335</v>
      </c>
      <c r="E201" s="20" t="s">
        <v>1336</v>
      </c>
      <c r="F201" s="21">
        <v>300000</v>
      </c>
      <c r="G201" s="20" t="s">
        <v>1238</v>
      </c>
      <c r="H201" s="51">
        <v>44645</v>
      </c>
      <c r="I201" s="51">
        <v>45010</v>
      </c>
      <c r="J201" s="51">
        <v>45010</v>
      </c>
      <c r="K201" s="57">
        <f t="shared" si="0"/>
        <v>365</v>
      </c>
      <c r="L201" s="58">
        <v>5.655</v>
      </c>
      <c r="M201" s="57">
        <v>2</v>
      </c>
      <c r="N201" s="21">
        <v>17200.66</v>
      </c>
      <c r="O201" s="21">
        <v>6083.35</v>
      </c>
      <c r="P201" s="20" t="s">
        <v>1337</v>
      </c>
      <c r="Q201" s="20" t="s">
        <v>1227</v>
      </c>
      <c r="R201" s="20" t="s">
        <v>1228</v>
      </c>
      <c r="X201" s="50"/>
      <c r="AC201" s="50"/>
      <c r="AH201" s="50"/>
      <c r="AM201" s="50"/>
      <c r="AR201" s="50"/>
      <c r="AW201" s="50"/>
      <c r="BB201" s="50"/>
      <c r="BG201" s="50"/>
      <c r="BL201" s="50"/>
      <c r="BQ201" s="50"/>
      <c r="BV201" s="50"/>
      <c r="CA201" s="50"/>
      <c r="CF201" s="50"/>
      <c r="CK201" s="50"/>
      <c r="CP201" s="50"/>
      <c r="CU201" s="50"/>
      <c r="CZ201" s="50"/>
      <c r="DE201" s="50"/>
      <c r="DJ201" s="50"/>
      <c r="DO201" s="50"/>
      <c r="DT201" s="50"/>
      <c r="DY201" s="50"/>
      <c r="ED201" s="50"/>
      <c r="EI201" s="50"/>
      <c r="EN201" s="50"/>
      <c r="ES201" s="50"/>
      <c r="EX201" s="50"/>
      <c r="FC201" s="50"/>
      <c r="FH201" s="50"/>
      <c r="FM201" s="50"/>
      <c r="FR201" s="50"/>
      <c r="FW201" s="50"/>
      <c r="GB201" s="50"/>
      <c r="GG201" s="50"/>
      <c r="GL201" s="50"/>
      <c r="GQ201" s="50"/>
      <c r="GV201" s="50"/>
      <c r="HA201" s="50"/>
      <c r="HF201" s="50"/>
      <c r="HK201" s="50"/>
      <c r="HP201" s="50"/>
      <c r="HU201" s="50"/>
    </row>
    <row r="202" s="27" customFormat="1" ht="69" customHeight="1" spans="1:229">
      <c r="A202" s="50">
        <v>22</v>
      </c>
      <c r="B202" s="20" t="s">
        <v>1338</v>
      </c>
      <c r="C202" s="20" t="s">
        <v>1339</v>
      </c>
      <c r="D202" s="20" t="s">
        <v>1340</v>
      </c>
      <c r="E202" s="20" t="s">
        <v>1341</v>
      </c>
      <c r="F202" s="21">
        <v>200000</v>
      </c>
      <c r="G202" s="20" t="s">
        <v>1238</v>
      </c>
      <c r="H202" s="51">
        <v>44645</v>
      </c>
      <c r="I202" s="51">
        <v>45010</v>
      </c>
      <c r="J202" s="51">
        <v>45000</v>
      </c>
      <c r="K202" s="57">
        <f t="shared" si="0"/>
        <v>355</v>
      </c>
      <c r="L202" s="58">
        <v>5.655</v>
      </c>
      <c r="M202" s="59">
        <v>2</v>
      </c>
      <c r="N202" s="21">
        <v>11152.94</v>
      </c>
      <c r="O202" s="21">
        <v>3944.45</v>
      </c>
      <c r="P202" s="20" t="s">
        <v>1342</v>
      </c>
      <c r="Q202" s="20" t="s">
        <v>1227</v>
      </c>
      <c r="R202" s="20" t="s">
        <v>1228</v>
      </c>
      <c r="X202" s="50"/>
      <c r="AC202" s="50"/>
      <c r="AH202" s="50"/>
      <c r="AM202" s="50"/>
      <c r="AR202" s="50"/>
      <c r="AW202" s="50"/>
      <c r="BB202" s="50"/>
      <c r="BG202" s="50"/>
      <c r="BL202" s="50"/>
      <c r="BQ202" s="50"/>
      <c r="BV202" s="50"/>
      <c r="CA202" s="50"/>
      <c r="CF202" s="50"/>
      <c r="CK202" s="50"/>
      <c r="CP202" s="50"/>
      <c r="CU202" s="50"/>
      <c r="CZ202" s="50"/>
      <c r="DE202" s="50"/>
      <c r="DJ202" s="50"/>
      <c r="DO202" s="50"/>
      <c r="DT202" s="50"/>
      <c r="DY202" s="50"/>
      <c r="ED202" s="50"/>
      <c r="EI202" s="50"/>
      <c r="EN202" s="50"/>
      <c r="ES202" s="50"/>
      <c r="EX202" s="50"/>
      <c r="FC202" s="50"/>
      <c r="FH202" s="50"/>
      <c r="FM202" s="50"/>
      <c r="FR202" s="50"/>
      <c r="FW202" s="50"/>
      <c r="GB202" s="50"/>
      <c r="GG202" s="50"/>
      <c r="GL202" s="50"/>
      <c r="GQ202" s="50"/>
      <c r="GV202" s="50"/>
      <c r="HA202" s="50"/>
      <c r="HF202" s="50"/>
      <c r="HK202" s="50"/>
      <c r="HP202" s="50"/>
      <c r="HU202" s="50"/>
    </row>
    <row r="203" s="27" customFormat="1" ht="69" customHeight="1" spans="1:229">
      <c r="A203" s="50">
        <v>23</v>
      </c>
      <c r="B203" s="20" t="s">
        <v>1343</v>
      </c>
      <c r="C203" s="20" t="s">
        <v>1344</v>
      </c>
      <c r="D203" s="20" t="s">
        <v>1345</v>
      </c>
      <c r="E203" s="20" t="s">
        <v>1346</v>
      </c>
      <c r="F203" s="21">
        <v>300000</v>
      </c>
      <c r="G203" s="20" t="s">
        <v>1278</v>
      </c>
      <c r="H203" s="51">
        <v>44645</v>
      </c>
      <c r="I203" s="51">
        <v>45010</v>
      </c>
      <c r="J203" s="51">
        <v>44992</v>
      </c>
      <c r="K203" s="57">
        <f t="shared" si="0"/>
        <v>347</v>
      </c>
      <c r="L203" s="58">
        <v>5.655</v>
      </c>
      <c r="M203" s="57">
        <v>2</v>
      </c>
      <c r="N203" s="21">
        <v>16352.41</v>
      </c>
      <c r="O203" s="21">
        <v>5783.35</v>
      </c>
      <c r="P203" s="20" t="s">
        <v>1347</v>
      </c>
      <c r="Q203" s="20" t="s">
        <v>1227</v>
      </c>
      <c r="R203" s="20" t="s">
        <v>1228</v>
      </c>
      <c r="X203" s="50"/>
      <c r="AC203" s="50"/>
      <c r="AH203" s="50"/>
      <c r="AM203" s="50"/>
      <c r="AR203" s="50"/>
      <c r="AW203" s="50"/>
      <c r="BB203" s="50"/>
      <c r="BG203" s="50"/>
      <c r="BL203" s="50"/>
      <c r="BQ203" s="50"/>
      <c r="BV203" s="50"/>
      <c r="CA203" s="50"/>
      <c r="CF203" s="50"/>
      <c r="CK203" s="50"/>
      <c r="CP203" s="50"/>
      <c r="CU203" s="50"/>
      <c r="CZ203" s="50"/>
      <c r="DE203" s="50"/>
      <c r="DJ203" s="50"/>
      <c r="DO203" s="50"/>
      <c r="DT203" s="50"/>
      <c r="DY203" s="50"/>
      <c r="ED203" s="50"/>
      <c r="EI203" s="50"/>
      <c r="EN203" s="50"/>
      <c r="ES203" s="50"/>
      <c r="EX203" s="50"/>
      <c r="FC203" s="50"/>
      <c r="FH203" s="50"/>
      <c r="FM203" s="50"/>
      <c r="FR203" s="50"/>
      <c r="FW203" s="50"/>
      <c r="GB203" s="50"/>
      <c r="GG203" s="50"/>
      <c r="GL203" s="50"/>
      <c r="GQ203" s="50"/>
      <c r="GV203" s="50"/>
      <c r="HA203" s="50"/>
      <c r="HF203" s="50"/>
      <c r="HK203" s="50"/>
      <c r="HP203" s="50"/>
      <c r="HU203" s="50"/>
    </row>
    <row r="204" s="27" customFormat="1" ht="69" customHeight="1" spans="1:229">
      <c r="A204" s="50">
        <v>24</v>
      </c>
      <c r="B204" s="20" t="s">
        <v>1348</v>
      </c>
      <c r="C204" s="20" t="s">
        <v>1349</v>
      </c>
      <c r="D204" s="20" t="s">
        <v>1350</v>
      </c>
      <c r="E204" s="20" t="s">
        <v>1351</v>
      </c>
      <c r="F204" s="21">
        <v>150000</v>
      </c>
      <c r="G204" s="20" t="s">
        <v>1238</v>
      </c>
      <c r="H204" s="51">
        <v>44645</v>
      </c>
      <c r="I204" s="51">
        <v>45010</v>
      </c>
      <c r="J204" s="51">
        <v>45006</v>
      </c>
      <c r="K204" s="57">
        <f t="shared" si="0"/>
        <v>361</v>
      </c>
      <c r="L204" s="58">
        <v>5.655</v>
      </c>
      <c r="M204" s="59">
        <v>2</v>
      </c>
      <c r="N204" s="21">
        <v>8506.1</v>
      </c>
      <c r="O204" s="21">
        <v>3008.35</v>
      </c>
      <c r="P204" s="20" t="s">
        <v>1352</v>
      </c>
      <c r="Q204" s="20" t="s">
        <v>1227</v>
      </c>
      <c r="R204" s="20" t="s">
        <v>1228</v>
      </c>
      <c r="X204" s="50"/>
      <c r="AC204" s="50"/>
      <c r="AH204" s="50"/>
      <c r="AM204" s="50"/>
      <c r="AR204" s="50"/>
      <c r="AW204" s="50"/>
      <c r="BB204" s="50"/>
      <c r="BG204" s="50"/>
      <c r="BL204" s="50"/>
      <c r="BQ204" s="50"/>
      <c r="BV204" s="50"/>
      <c r="CA204" s="50"/>
      <c r="CF204" s="50"/>
      <c r="CK204" s="50"/>
      <c r="CP204" s="50"/>
      <c r="CU204" s="50"/>
      <c r="CZ204" s="50"/>
      <c r="DE204" s="50"/>
      <c r="DJ204" s="50"/>
      <c r="DO204" s="50"/>
      <c r="DT204" s="50"/>
      <c r="DY204" s="50"/>
      <c r="ED204" s="50"/>
      <c r="EI204" s="50"/>
      <c r="EN204" s="50"/>
      <c r="ES204" s="50"/>
      <c r="EX204" s="50"/>
      <c r="FC204" s="50"/>
      <c r="FH204" s="50"/>
      <c r="FM204" s="50"/>
      <c r="FR204" s="50"/>
      <c r="FW204" s="50"/>
      <c r="GB204" s="50"/>
      <c r="GG204" s="50"/>
      <c r="GL204" s="50"/>
      <c r="GQ204" s="50"/>
      <c r="GV204" s="50"/>
      <c r="HA204" s="50"/>
      <c r="HF204" s="50"/>
      <c r="HK204" s="50"/>
      <c r="HP204" s="50"/>
      <c r="HU204" s="50"/>
    </row>
    <row r="205" s="27" customFormat="1" ht="69" customHeight="1" spans="1:229">
      <c r="A205" s="50">
        <v>25</v>
      </c>
      <c r="B205" s="20" t="s">
        <v>1353</v>
      </c>
      <c r="C205" s="20" t="s">
        <v>1354</v>
      </c>
      <c r="D205" s="20" t="s">
        <v>1355</v>
      </c>
      <c r="E205" s="20" t="s">
        <v>1356</v>
      </c>
      <c r="F205" s="21">
        <v>300000</v>
      </c>
      <c r="G205" s="20" t="s">
        <v>1357</v>
      </c>
      <c r="H205" s="51">
        <v>44645</v>
      </c>
      <c r="I205" s="51">
        <v>45010</v>
      </c>
      <c r="J205" s="51">
        <v>44974</v>
      </c>
      <c r="K205" s="57">
        <f t="shared" si="0"/>
        <v>329</v>
      </c>
      <c r="L205" s="58">
        <v>5.655</v>
      </c>
      <c r="M205" s="57">
        <v>2</v>
      </c>
      <c r="N205" s="21">
        <v>15504.16</v>
      </c>
      <c r="O205" s="21">
        <v>5483.35</v>
      </c>
      <c r="P205" s="20" t="s">
        <v>1358</v>
      </c>
      <c r="Q205" s="20" t="s">
        <v>1227</v>
      </c>
      <c r="R205" s="20" t="s">
        <v>1228</v>
      </c>
      <c r="X205" s="50"/>
      <c r="AC205" s="50"/>
      <c r="AH205" s="50"/>
      <c r="AM205" s="50"/>
      <c r="AR205" s="50"/>
      <c r="AW205" s="50"/>
      <c r="BB205" s="50"/>
      <c r="BG205" s="50"/>
      <c r="BL205" s="50"/>
      <c r="BQ205" s="50"/>
      <c r="BV205" s="50"/>
      <c r="CA205" s="50"/>
      <c r="CF205" s="50"/>
      <c r="CK205" s="50"/>
      <c r="CP205" s="50"/>
      <c r="CU205" s="50"/>
      <c r="CZ205" s="50"/>
      <c r="DE205" s="50"/>
      <c r="DJ205" s="50"/>
      <c r="DO205" s="50"/>
      <c r="DT205" s="50"/>
      <c r="DY205" s="50"/>
      <c r="ED205" s="50"/>
      <c r="EI205" s="50"/>
      <c r="EN205" s="50"/>
      <c r="ES205" s="50"/>
      <c r="EX205" s="50"/>
      <c r="FC205" s="50"/>
      <c r="FH205" s="50"/>
      <c r="FM205" s="50"/>
      <c r="FR205" s="50"/>
      <c r="FW205" s="50"/>
      <c r="GB205" s="50"/>
      <c r="GG205" s="50"/>
      <c r="GL205" s="50"/>
      <c r="GQ205" s="50"/>
      <c r="GV205" s="50"/>
      <c r="HA205" s="50"/>
      <c r="HF205" s="50"/>
      <c r="HK205" s="50"/>
      <c r="HP205" s="50"/>
      <c r="HU205" s="50"/>
    </row>
    <row r="206" s="27" customFormat="1" ht="69" customHeight="1" spans="1:229">
      <c r="A206" s="50">
        <v>26</v>
      </c>
      <c r="B206" s="20" t="s">
        <v>1359</v>
      </c>
      <c r="C206" s="20" t="s">
        <v>1360</v>
      </c>
      <c r="D206" s="20" t="s">
        <v>1361</v>
      </c>
      <c r="E206" s="20" t="s">
        <v>1362</v>
      </c>
      <c r="F206" s="21">
        <v>300000</v>
      </c>
      <c r="G206" s="20" t="s">
        <v>1363</v>
      </c>
      <c r="H206" s="51">
        <v>44651</v>
      </c>
      <c r="I206" s="51">
        <v>45016</v>
      </c>
      <c r="J206" s="51">
        <v>45008</v>
      </c>
      <c r="K206" s="57">
        <f t="shared" si="0"/>
        <v>357</v>
      </c>
      <c r="L206" s="58">
        <v>5.655</v>
      </c>
      <c r="M206" s="59">
        <v>2</v>
      </c>
      <c r="N206" s="21">
        <v>16823.66</v>
      </c>
      <c r="O206" s="21">
        <v>5950.01</v>
      </c>
      <c r="P206" s="20" t="s">
        <v>1364</v>
      </c>
      <c r="Q206" s="20" t="s">
        <v>1227</v>
      </c>
      <c r="R206" s="20" t="s">
        <v>1228</v>
      </c>
      <c r="X206" s="50"/>
      <c r="AC206" s="50"/>
      <c r="AH206" s="50"/>
      <c r="AM206" s="50"/>
      <c r="AR206" s="50"/>
      <c r="AW206" s="50"/>
      <c r="BB206" s="50"/>
      <c r="BG206" s="50"/>
      <c r="BL206" s="50"/>
      <c r="BQ206" s="50"/>
      <c r="BV206" s="50"/>
      <c r="CA206" s="50"/>
      <c r="CF206" s="50"/>
      <c r="CK206" s="50"/>
      <c r="CP206" s="50"/>
      <c r="CU206" s="50"/>
      <c r="CZ206" s="50"/>
      <c r="DE206" s="50"/>
      <c r="DJ206" s="50"/>
      <c r="DO206" s="50"/>
      <c r="DT206" s="50"/>
      <c r="DY206" s="50"/>
      <c r="ED206" s="50"/>
      <c r="EI206" s="50"/>
      <c r="EN206" s="50"/>
      <c r="ES206" s="50"/>
      <c r="EX206" s="50"/>
      <c r="FC206" s="50"/>
      <c r="FH206" s="50"/>
      <c r="FM206" s="50"/>
      <c r="FR206" s="50"/>
      <c r="FW206" s="50"/>
      <c r="GB206" s="50"/>
      <c r="GG206" s="50"/>
      <c r="GL206" s="50"/>
      <c r="GQ206" s="50"/>
      <c r="GV206" s="50"/>
      <c r="HA206" s="50"/>
      <c r="HF206" s="50"/>
      <c r="HK206" s="50"/>
      <c r="HP206" s="50"/>
      <c r="HU206" s="50"/>
    </row>
    <row r="207" s="27" customFormat="1" ht="69" customHeight="1" spans="1:229">
      <c r="A207" s="50">
        <v>27</v>
      </c>
      <c r="B207" s="20" t="s">
        <v>1365</v>
      </c>
      <c r="C207" s="20" t="s">
        <v>1366</v>
      </c>
      <c r="D207" s="20" t="s">
        <v>1367</v>
      </c>
      <c r="E207" s="20" t="s">
        <v>1368</v>
      </c>
      <c r="F207" s="21">
        <v>100000</v>
      </c>
      <c r="G207" s="20" t="s">
        <v>1369</v>
      </c>
      <c r="H207" s="51">
        <v>44652</v>
      </c>
      <c r="I207" s="51">
        <v>45017</v>
      </c>
      <c r="J207" s="51">
        <v>45017</v>
      </c>
      <c r="K207" s="57">
        <f t="shared" si="0"/>
        <v>365</v>
      </c>
      <c r="L207" s="58">
        <v>5.655</v>
      </c>
      <c r="M207" s="57">
        <v>2</v>
      </c>
      <c r="N207" s="21">
        <v>5733.55</v>
      </c>
      <c r="O207" s="21">
        <v>2027.78</v>
      </c>
      <c r="P207" s="20" t="s">
        <v>1370</v>
      </c>
      <c r="Q207" s="20" t="s">
        <v>1227</v>
      </c>
      <c r="R207" s="20" t="s">
        <v>1228</v>
      </c>
      <c r="X207" s="50"/>
      <c r="AC207" s="50"/>
      <c r="AH207" s="50"/>
      <c r="AM207" s="50"/>
      <c r="AR207" s="50"/>
      <c r="AW207" s="50"/>
      <c r="BB207" s="50"/>
      <c r="BG207" s="50"/>
      <c r="BL207" s="50"/>
      <c r="BQ207" s="50"/>
      <c r="BV207" s="50"/>
      <c r="CA207" s="50"/>
      <c r="CF207" s="50"/>
      <c r="CK207" s="50"/>
      <c r="CP207" s="50"/>
      <c r="CU207" s="50"/>
      <c r="CZ207" s="50"/>
      <c r="DE207" s="50"/>
      <c r="DJ207" s="50"/>
      <c r="DO207" s="50"/>
      <c r="DT207" s="50"/>
      <c r="DY207" s="50"/>
      <c r="ED207" s="50"/>
      <c r="EI207" s="50"/>
      <c r="EN207" s="50"/>
      <c r="ES207" s="50"/>
      <c r="EX207" s="50"/>
      <c r="FC207" s="50"/>
      <c r="FH207" s="50"/>
      <c r="FM207" s="50"/>
      <c r="FR207" s="50"/>
      <c r="FW207" s="50"/>
      <c r="GB207" s="50"/>
      <c r="GG207" s="50"/>
      <c r="GL207" s="50"/>
      <c r="GQ207" s="50"/>
      <c r="GV207" s="50"/>
      <c r="HA207" s="50"/>
      <c r="HF207" s="50"/>
      <c r="HK207" s="50"/>
      <c r="HP207" s="50"/>
      <c r="HU207" s="50"/>
    </row>
    <row r="208" s="27" customFormat="1" ht="69" customHeight="1" spans="1:229">
      <c r="A208" s="50">
        <v>28</v>
      </c>
      <c r="B208" s="20" t="s">
        <v>1371</v>
      </c>
      <c r="C208" s="20" t="s">
        <v>1372</v>
      </c>
      <c r="D208" s="20" t="s">
        <v>1373</v>
      </c>
      <c r="E208" s="20" t="s">
        <v>1374</v>
      </c>
      <c r="F208" s="21">
        <v>300000</v>
      </c>
      <c r="G208" s="20" t="s">
        <v>1238</v>
      </c>
      <c r="H208" s="51">
        <v>44652</v>
      </c>
      <c r="I208" s="51">
        <v>45017</v>
      </c>
      <c r="J208" s="51">
        <v>45017</v>
      </c>
      <c r="K208" s="57">
        <f t="shared" si="0"/>
        <v>365</v>
      </c>
      <c r="L208" s="58">
        <v>5.655</v>
      </c>
      <c r="M208" s="59">
        <v>2</v>
      </c>
      <c r="N208" s="21">
        <v>17200.66</v>
      </c>
      <c r="O208" s="21">
        <v>6083.35</v>
      </c>
      <c r="P208" s="20" t="s">
        <v>1375</v>
      </c>
      <c r="Q208" s="20" t="s">
        <v>1227</v>
      </c>
      <c r="R208" s="20" t="s">
        <v>1228</v>
      </c>
      <c r="X208" s="50"/>
      <c r="AC208" s="50"/>
      <c r="AH208" s="50"/>
      <c r="AM208" s="50"/>
      <c r="AR208" s="50"/>
      <c r="AW208" s="50"/>
      <c r="BB208" s="50"/>
      <c r="BG208" s="50"/>
      <c r="BL208" s="50"/>
      <c r="BQ208" s="50"/>
      <c r="BV208" s="50"/>
      <c r="CA208" s="50"/>
      <c r="CF208" s="50"/>
      <c r="CK208" s="50"/>
      <c r="CP208" s="50"/>
      <c r="CU208" s="50"/>
      <c r="CZ208" s="50"/>
      <c r="DE208" s="50"/>
      <c r="DJ208" s="50"/>
      <c r="DO208" s="50"/>
      <c r="DT208" s="50"/>
      <c r="DY208" s="50"/>
      <c r="ED208" s="50"/>
      <c r="EI208" s="50"/>
      <c r="EN208" s="50"/>
      <c r="ES208" s="50"/>
      <c r="EX208" s="50"/>
      <c r="FC208" s="50"/>
      <c r="FH208" s="50"/>
      <c r="FM208" s="50"/>
      <c r="FR208" s="50"/>
      <c r="FW208" s="50"/>
      <c r="GB208" s="50"/>
      <c r="GG208" s="50"/>
      <c r="GL208" s="50"/>
      <c r="GQ208" s="50"/>
      <c r="GV208" s="50"/>
      <c r="HA208" s="50"/>
      <c r="HF208" s="50"/>
      <c r="HK208" s="50"/>
      <c r="HP208" s="50"/>
      <c r="HU208" s="50"/>
    </row>
    <row r="209" s="27" customFormat="1" ht="69" customHeight="1" spans="1:229">
      <c r="A209" s="50">
        <v>29</v>
      </c>
      <c r="B209" s="20" t="s">
        <v>1376</v>
      </c>
      <c r="C209" s="20" t="s">
        <v>1377</v>
      </c>
      <c r="D209" s="20" t="s">
        <v>1378</v>
      </c>
      <c r="E209" s="20" t="s">
        <v>1379</v>
      </c>
      <c r="F209" s="21">
        <v>300000</v>
      </c>
      <c r="G209" s="20" t="s">
        <v>1380</v>
      </c>
      <c r="H209" s="51">
        <v>44658</v>
      </c>
      <c r="I209" s="51">
        <v>45023</v>
      </c>
      <c r="J209" s="51">
        <v>44970</v>
      </c>
      <c r="K209" s="57">
        <f t="shared" si="0"/>
        <v>312</v>
      </c>
      <c r="L209" s="58">
        <v>5.655</v>
      </c>
      <c r="M209" s="57">
        <v>2</v>
      </c>
      <c r="N209" s="21">
        <v>14703.03</v>
      </c>
      <c r="O209" s="21">
        <v>5200.01</v>
      </c>
      <c r="P209" s="20" t="s">
        <v>1381</v>
      </c>
      <c r="Q209" s="20" t="s">
        <v>1227</v>
      </c>
      <c r="R209" s="20" t="s">
        <v>1228</v>
      </c>
      <c r="X209" s="50"/>
      <c r="AC209" s="50"/>
      <c r="AH209" s="50"/>
      <c r="AM209" s="50"/>
      <c r="AR209" s="50"/>
      <c r="AW209" s="50"/>
      <c r="BB209" s="50"/>
      <c r="BG209" s="50"/>
      <c r="BL209" s="50"/>
      <c r="BQ209" s="50"/>
      <c r="BV209" s="50"/>
      <c r="CA209" s="50"/>
      <c r="CF209" s="50"/>
      <c r="CK209" s="50"/>
      <c r="CP209" s="50"/>
      <c r="CU209" s="50"/>
      <c r="CZ209" s="50"/>
      <c r="DE209" s="50"/>
      <c r="DJ209" s="50"/>
      <c r="DO209" s="50"/>
      <c r="DT209" s="50"/>
      <c r="DY209" s="50"/>
      <c r="ED209" s="50"/>
      <c r="EI209" s="50"/>
      <c r="EN209" s="50"/>
      <c r="ES209" s="50"/>
      <c r="EX209" s="50"/>
      <c r="FC209" s="50"/>
      <c r="FH209" s="50"/>
      <c r="FM209" s="50"/>
      <c r="FR209" s="50"/>
      <c r="FW209" s="50"/>
      <c r="GB209" s="50"/>
      <c r="GG209" s="50"/>
      <c r="GL209" s="50"/>
      <c r="GQ209" s="50"/>
      <c r="GV209" s="50"/>
      <c r="HA209" s="50"/>
      <c r="HF209" s="50"/>
      <c r="HK209" s="50"/>
      <c r="HP209" s="50"/>
      <c r="HU209" s="50"/>
    </row>
    <row r="210" s="27" customFormat="1" ht="69" customHeight="1" spans="1:229">
      <c r="A210" s="50">
        <v>30</v>
      </c>
      <c r="B210" s="20" t="s">
        <v>1382</v>
      </c>
      <c r="C210" s="20" t="s">
        <v>1383</v>
      </c>
      <c r="D210" s="20" t="s">
        <v>1384</v>
      </c>
      <c r="E210" s="20" t="s">
        <v>1385</v>
      </c>
      <c r="F210" s="21">
        <v>100000</v>
      </c>
      <c r="G210" s="20" t="s">
        <v>1250</v>
      </c>
      <c r="H210" s="51">
        <v>44662</v>
      </c>
      <c r="I210" s="51">
        <v>45027</v>
      </c>
      <c r="J210" s="51">
        <v>44984</v>
      </c>
      <c r="K210" s="57">
        <f t="shared" si="0"/>
        <v>322</v>
      </c>
      <c r="L210" s="58">
        <v>5.655</v>
      </c>
      <c r="M210" s="59">
        <v>2</v>
      </c>
      <c r="N210" s="21">
        <v>5058.09</v>
      </c>
      <c r="O210" s="21">
        <v>1788.89</v>
      </c>
      <c r="P210" s="20" t="s">
        <v>1386</v>
      </c>
      <c r="Q210" s="20" t="s">
        <v>1227</v>
      </c>
      <c r="R210" s="20" t="s">
        <v>1228</v>
      </c>
      <c r="X210" s="50"/>
      <c r="AC210" s="50"/>
      <c r="AH210" s="50"/>
      <c r="AM210" s="50"/>
      <c r="AR210" s="50"/>
      <c r="AW210" s="50"/>
      <c r="BB210" s="50"/>
      <c r="BG210" s="50"/>
      <c r="BL210" s="50"/>
      <c r="BQ210" s="50"/>
      <c r="BV210" s="50"/>
      <c r="CA210" s="50"/>
      <c r="CF210" s="50"/>
      <c r="CK210" s="50"/>
      <c r="CP210" s="50"/>
      <c r="CU210" s="50"/>
      <c r="CZ210" s="50"/>
      <c r="DE210" s="50"/>
      <c r="DJ210" s="50"/>
      <c r="DO210" s="50"/>
      <c r="DT210" s="50"/>
      <c r="DY210" s="50"/>
      <c r="ED210" s="50"/>
      <c r="EI210" s="50"/>
      <c r="EN210" s="50"/>
      <c r="ES210" s="50"/>
      <c r="EX210" s="50"/>
      <c r="FC210" s="50"/>
      <c r="FH210" s="50"/>
      <c r="FM210" s="50"/>
      <c r="FR210" s="50"/>
      <c r="FW210" s="50"/>
      <c r="GB210" s="50"/>
      <c r="GG210" s="50"/>
      <c r="GL210" s="50"/>
      <c r="GQ210" s="50"/>
      <c r="GV210" s="50"/>
      <c r="HA210" s="50"/>
      <c r="HF210" s="50"/>
      <c r="HK210" s="50"/>
      <c r="HP210" s="50"/>
      <c r="HU210" s="50"/>
    </row>
    <row r="211" s="27" customFormat="1" ht="69" customHeight="1" spans="1:229">
      <c r="A211" s="50">
        <v>31</v>
      </c>
      <c r="B211" s="20" t="s">
        <v>1387</v>
      </c>
      <c r="C211" s="20" t="s">
        <v>1388</v>
      </c>
      <c r="D211" s="20" t="s">
        <v>1389</v>
      </c>
      <c r="E211" s="20" t="s">
        <v>1390</v>
      </c>
      <c r="F211" s="21">
        <v>500000</v>
      </c>
      <c r="G211" s="20" t="s">
        <v>1391</v>
      </c>
      <c r="H211" s="51">
        <v>44663</v>
      </c>
      <c r="I211" s="51">
        <v>45028</v>
      </c>
      <c r="J211" s="51">
        <v>45027</v>
      </c>
      <c r="K211" s="57">
        <f t="shared" si="0"/>
        <v>364</v>
      </c>
      <c r="L211" s="58">
        <v>5.655</v>
      </c>
      <c r="M211" s="57">
        <v>2</v>
      </c>
      <c r="N211" s="21">
        <v>28589.16</v>
      </c>
      <c r="O211" s="21">
        <v>10111.11</v>
      </c>
      <c r="P211" s="20" t="s">
        <v>1392</v>
      </c>
      <c r="Q211" s="20" t="s">
        <v>1227</v>
      </c>
      <c r="R211" s="20" t="s">
        <v>1228</v>
      </c>
      <c r="X211" s="50"/>
      <c r="AC211" s="50"/>
      <c r="AH211" s="50"/>
      <c r="AM211" s="50"/>
      <c r="AR211" s="50"/>
      <c r="AW211" s="50"/>
      <c r="BB211" s="50"/>
      <c r="BG211" s="50"/>
      <c r="BL211" s="50"/>
      <c r="BQ211" s="50"/>
      <c r="BV211" s="50"/>
      <c r="CA211" s="50"/>
      <c r="CF211" s="50"/>
      <c r="CK211" s="50"/>
      <c r="CP211" s="50"/>
      <c r="CU211" s="50"/>
      <c r="CZ211" s="50"/>
      <c r="DE211" s="50"/>
      <c r="DJ211" s="50"/>
      <c r="DO211" s="50"/>
      <c r="DT211" s="50"/>
      <c r="DY211" s="50"/>
      <c r="ED211" s="50"/>
      <c r="EI211" s="50"/>
      <c r="EN211" s="50"/>
      <c r="ES211" s="50"/>
      <c r="EX211" s="50"/>
      <c r="FC211" s="50"/>
      <c r="FH211" s="50"/>
      <c r="FM211" s="50"/>
      <c r="FR211" s="50"/>
      <c r="FW211" s="50"/>
      <c r="GB211" s="50"/>
      <c r="GG211" s="50"/>
      <c r="GL211" s="50"/>
      <c r="GQ211" s="50"/>
      <c r="GV211" s="50"/>
      <c r="HA211" s="50"/>
      <c r="HF211" s="50"/>
      <c r="HK211" s="50"/>
      <c r="HP211" s="50"/>
      <c r="HU211" s="50"/>
    </row>
    <row r="212" s="27" customFormat="1" ht="69" customHeight="1" spans="1:229">
      <c r="A212" s="50">
        <v>32</v>
      </c>
      <c r="B212" s="20" t="s">
        <v>1393</v>
      </c>
      <c r="C212" s="20" t="s">
        <v>1394</v>
      </c>
      <c r="D212" s="20" t="s">
        <v>1395</v>
      </c>
      <c r="E212" s="20" t="s">
        <v>1396</v>
      </c>
      <c r="F212" s="21">
        <v>200000</v>
      </c>
      <c r="G212" s="20" t="s">
        <v>1238</v>
      </c>
      <c r="H212" s="51">
        <v>44665</v>
      </c>
      <c r="I212" s="51">
        <v>45030</v>
      </c>
      <c r="J212" s="51">
        <v>45017</v>
      </c>
      <c r="K212" s="57">
        <f t="shared" si="0"/>
        <v>352</v>
      </c>
      <c r="L212" s="58">
        <v>5.655</v>
      </c>
      <c r="M212" s="59">
        <v>2</v>
      </c>
      <c r="N212" s="21">
        <v>11058.69</v>
      </c>
      <c r="O212" s="21">
        <v>3911.12</v>
      </c>
      <c r="P212" s="20" t="s">
        <v>1397</v>
      </c>
      <c r="Q212" s="20" t="s">
        <v>1227</v>
      </c>
      <c r="R212" s="20" t="s">
        <v>1228</v>
      </c>
      <c r="X212" s="50"/>
      <c r="AC212" s="50"/>
      <c r="AH212" s="50"/>
      <c r="AM212" s="50"/>
      <c r="AR212" s="50"/>
      <c r="AW212" s="50"/>
      <c r="BB212" s="50"/>
      <c r="BG212" s="50"/>
      <c r="BL212" s="50"/>
      <c r="BQ212" s="50"/>
      <c r="BV212" s="50"/>
      <c r="CA212" s="50"/>
      <c r="CF212" s="50"/>
      <c r="CK212" s="50"/>
      <c r="CP212" s="50"/>
      <c r="CU212" s="50"/>
      <c r="CZ212" s="50"/>
      <c r="DE212" s="50"/>
      <c r="DJ212" s="50"/>
      <c r="DO212" s="50"/>
      <c r="DT212" s="50"/>
      <c r="DY212" s="50"/>
      <c r="ED212" s="50"/>
      <c r="EI212" s="50"/>
      <c r="EN212" s="50"/>
      <c r="ES212" s="50"/>
      <c r="EX212" s="50"/>
      <c r="FC212" s="50"/>
      <c r="FH212" s="50"/>
      <c r="FM212" s="50"/>
      <c r="FR212" s="50"/>
      <c r="FW212" s="50"/>
      <c r="GB212" s="50"/>
      <c r="GG212" s="50"/>
      <c r="GL212" s="50"/>
      <c r="GQ212" s="50"/>
      <c r="GV212" s="50"/>
      <c r="HA212" s="50"/>
      <c r="HF212" s="50"/>
      <c r="HK212" s="50"/>
      <c r="HP212" s="50"/>
      <c r="HU212" s="50"/>
    </row>
    <row r="213" s="27" customFormat="1" ht="69" customHeight="1" spans="1:229">
      <c r="A213" s="50">
        <v>33</v>
      </c>
      <c r="B213" s="20" t="s">
        <v>1398</v>
      </c>
      <c r="C213" s="20" t="s">
        <v>1399</v>
      </c>
      <c r="D213" s="20" t="s">
        <v>1400</v>
      </c>
      <c r="E213" s="20" t="s">
        <v>1401</v>
      </c>
      <c r="F213" s="21">
        <v>300000</v>
      </c>
      <c r="G213" s="20" t="s">
        <v>1391</v>
      </c>
      <c r="H213" s="51">
        <v>44665</v>
      </c>
      <c r="I213" s="51">
        <v>45030</v>
      </c>
      <c r="J213" s="51">
        <v>45017</v>
      </c>
      <c r="K213" s="57">
        <f t="shared" si="0"/>
        <v>352</v>
      </c>
      <c r="L213" s="58">
        <v>5.655</v>
      </c>
      <c r="M213" s="57">
        <v>2</v>
      </c>
      <c r="N213" s="21">
        <v>16588.03</v>
      </c>
      <c r="O213" s="21">
        <v>5866.68</v>
      </c>
      <c r="P213" s="20" t="s">
        <v>1402</v>
      </c>
      <c r="Q213" s="20" t="s">
        <v>1227</v>
      </c>
      <c r="R213" s="20" t="s">
        <v>1228</v>
      </c>
      <c r="X213" s="50"/>
      <c r="AC213" s="50"/>
      <c r="AH213" s="50"/>
      <c r="AM213" s="50"/>
      <c r="AR213" s="50"/>
      <c r="AW213" s="50"/>
      <c r="BB213" s="50"/>
      <c r="BG213" s="50"/>
      <c r="BL213" s="50"/>
      <c r="BQ213" s="50"/>
      <c r="BV213" s="50"/>
      <c r="CA213" s="50"/>
      <c r="CF213" s="50"/>
      <c r="CK213" s="50"/>
      <c r="CP213" s="50"/>
      <c r="CU213" s="50"/>
      <c r="CZ213" s="50"/>
      <c r="DE213" s="50"/>
      <c r="DJ213" s="50"/>
      <c r="DO213" s="50"/>
      <c r="DT213" s="50"/>
      <c r="DY213" s="50"/>
      <c r="ED213" s="50"/>
      <c r="EI213" s="50"/>
      <c r="EN213" s="50"/>
      <c r="ES213" s="50"/>
      <c r="EX213" s="50"/>
      <c r="FC213" s="50"/>
      <c r="FH213" s="50"/>
      <c r="FM213" s="50"/>
      <c r="FR213" s="50"/>
      <c r="FW213" s="50"/>
      <c r="GB213" s="50"/>
      <c r="GG213" s="50"/>
      <c r="GL213" s="50"/>
      <c r="GQ213" s="50"/>
      <c r="GV213" s="50"/>
      <c r="HA213" s="50"/>
      <c r="HF213" s="50"/>
      <c r="HK213" s="50"/>
      <c r="HP213" s="50"/>
      <c r="HU213" s="50"/>
    </row>
    <row r="214" s="27" customFormat="1" ht="69" customHeight="1" spans="1:229">
      <c r="A214" s="50">
        <v>34</v>
      </c>
      <c r="B214" s="20" t="s">
        <v>1403</v>
      </c>
      <c r="C214" s="20" t="s">
        <v>1404</v>
      </c>
      <c r="D214" s="20" t="s">
        <v>1405</v>
      </c>
      <c r="E214" s="20" t="s">
        <v>1406</v>
      </c>
      <c r="F214" s="21">
        <v>200000</v>
      </c>
      <c r="G214" s="20" t="s">
        <v>1407</v>
      </c>
      <c r="H214" s="51">
        <v>44666</v>
      </c>
      <c r="I214" s="51">
        <v>45031</v>
      </c>
      <c r="J214" s="51">
        <v>45031</v>
      </c>
      <c r="K214" s="57">
        <f t="shared" si="0"/>
        <v>365</v>
      </c>
      <c r="L214" s="58">
        <v>5.655</v>
      </c>
      <c r="M214" s="57">
        <v>2</v>
      </c>
      <c r="N214" s="21">
        <v>11467.11</v>
      </c>
      <c r="O214" s="21">
        <v>4055.56</v>
      </c>
      <c r="P214" s="20" t="s">
        <v>1408</v>
      </c>
      <c r="Q214" s="20" t="s">
        <v>1227</v>
      </c>
      <c r="R214" s="20" t="s">
        <v>1228</v>
      </c>
      <c r="X214" s="50"/>
      <c r="AC214" s="50"/>
      <c r="AH214" s="50"/>
      <c r="AM214" s="50"/>
      <c r="AR214" s="50"/>
      <c r="AW214" s="50"/>
      <c r="BB214" s="50"/>
      <c r="BG214" s="50"/>
      <c r="BL214" s="50"/>
      <c r="BQ214" s="50"/>
      <c r="BV214" s="50"/>
      <c r="CA214" s="50"/>
      <c r="CF214" s="50"/>
      <c r="CK214" s="50"/>
      <c r="CP214" s="50"/>
      <c r="CU214" s="50"/>
      <c r="CZ214" s="50"/>
      <c r="DE214" s="50"/>
      <c r="DJ214" s="50"/>
      <c r="DO214" s="50"/>
      <c r="DT214" s="50"/>
      <c r="DY214" s="50"/>
      <c r="ED214" s="50"/>
      <c r="EI214" s="50"/>
      <c r="EN214" s="50"/>
      <c r="ES214" s="50"/>
      <c r="EX214" s="50"/>
      <c r="FC214" s="50"/>
      <c r="FH214" s="50"/>
      <c r="FM214" s="50"/>
      <c r="FR214" s="50"/>
      <c r="FW214" s="50"/>
      <c r="GB214" s="50"/>
      <c r="GG214" s="50"/>
      <c r="GL214" s="50"/>
      <c r="GQ214" s="50"/>
      <c r="GV214" s="50"/>
      <c r="HA214" s="50"/>
      <c r="HF214" s="50"/>
      <c r="HK214" s="50"/>
      <c r="HP214" s="50"/>
      <c r="HU214" s="50"/>
    </row>
    <row r="215" s="27" customFormat="1" ht="69" customHeight="1" spans="1:229">
      <c r="A215" s="50">
        <v>35</v>
      </c>
      <c r="B215" s="20" t="s">
        <v>1409</v>
      </c>
      <c r="C215" s="20" t="s">
        <v>1410</v>
      </c>
      <c r="D215" s="20" t="s">
        <v>1411</v>
      </c>
      <c r="E215" s="20" t="s">
        <v>1412</v>
      </c>
      <c r="F215" s="21">
        <v>200000</v>
      </c>
      <c r="G215" s="20" t="s">
        <v>1413</v>
      </c>
      <c r="H215" s="51">
        <v>44671</v>
      </c>
      <c r="I215" s="51">
        <v>45036</v>
      </c>
      <c r="J215" s="51">
        <v>45023</v>
      </c>
      <c r="K215" s="57">
        <f t="shared" si="0"/>
        <v>352</v>
      </c>
      <c r="L215" s="58">
        <v>5.655</v>
      </c>
      <c r="M215" s="59">
        <v>2</v>
      </c>
      <c r="N215" s="21">
        <v>11058.69</v>
      </c>
      <c r="O215" s="21">
        <v>3911.12</v>
      </c>
      <c r="P215" s="20" t="s">
        <v>1414</v>
      </c>
      <c r="Q215" s="20" t="s">
        <v>1227</v>
      </c>
      <c r="R215" s="20" t="s">
        <v>1228</v>
      </c>
      <c r="X215" s="50"/>
      <c r="AC215" s="50"/>
      <c r="AH215" s="50"/>
      <c r="AM215" s="50"/>
      <c r="AR215" s="50"/>
      <c r="AW215" s="50"/>
      <c r="BB215" s="50"/>
      <c r="BG215" s="50"/>
      <c r="BL215" s="50"/>
      <c r="BQ215" s="50"/>
      <c r="BV215" s="50"/>
      <c r="CA215" s="50"/>
      <c r="CF215" s="50"/>
      <c r="CK215" s="50"/>
      <c r="CP215" s="50"/>
      <c r="CU215" s="50"/>
      <c r="CZ215" s="50"/>
      <c r="DE215" s="50"/>
      <c r="DJ215" s="50"/>
      <c r="DO215" s="50"/>
      <c r="DT215" s="50"/>
      <c r="DY215" s="50"/>
      <c r="ED215" s="50"/>
      <c r="EI215" s="50"/>
      <c r="EN215" s="50"/>
      <c r="ES215" s="50"/>
      <c r="EX215" s="50"/>
      <c r="FC215" s="50"/>
      <c r="FH215" s="50"/>
      <c r="FM215" s="50"/>
      <c r="FR215" s="50"/>
      <c r="FW215" s="50"/>
      <c r="GB215" s="50"/>
      <c r="GG215" s="50"/>
      <c r="GL215" s="50"/>
      <c r="GQ215" s="50"/>
      <c r="GV215" s="50"/>
      <c r="HA215" s="50"/>
      <c r="HF215" s="50"/>
      <c r="HK215" s="50"/>
      <c r="HP215" s="50"/>
      <c r="HU215" s="50"/>
    </row>
    <row r="216" s="27" customFormat="1" ht="69" customHeight="1" spans="1:229">
      <c r="A216" s="50">
        <v>36</v>
      </c>
      <c r="B216" s="20" t="s">
        <v>1415</v>
      </c>
      <c r="C216" s="20" t="s">
        <v>1416</v>
      </c>
      <c r="D216" s="20" t="s">
        <v>1417</v>
      </c>
      <c r="E216" s="20" t="s">
        <v>1418</v>
      </c>
      <c r="F216" s="21">
        <v>300000</v>
      </c>
      <c r="G216" s="20" t="s">
        <v>1278</v>
      </c>
      <c r="H216" s="51">
        <v>44671</v>
      </c>
      <c r="I216" s="51">
        <v>45036</v>
      </c>
      <c r="J216" s="51">
        <v>45025</v>
      </c>
      <c r="K216" s="57">
        <f t="shared" si="0"/>
        <v>354</v>
      </c>
      <c r="L216" s="58">
        <v>5.655</v>
      </c>
      <c r="M216" s="57">
        <v>2</v>
      </c>
      <c r="N216" s="21">
        <v>16682.28</v>
      </c>
      <c r="O216" s="21">
        <v>5900.01</v>
      </c>
      <c r="P216" s="20" t="s">
        <v>1419</v>
      </c>
      <c r="Q216" s="20" t="s">
        <v>1227</v>
      </c>
      <c r="R216" s="20" t="s">
        <v>1228</v>
      </c>
      <c r="X216" s="50"/>
      <c r="AC216" s="50"/>
      <c r="AH216" s="50"/>
      <c r="AM216" s="50"/>
      <c r="AR216" s="50"/>
      <c r="AW216" s="50"/>
      <c r="BB216" s="50"/>
      <c r="BG216" s="50"/>
      <c r="BL216" s="50"/>
      <c r="BQ216" s="50"/>
      <c r="BV216" s="50"/>
      <c r="CA216" s="50"/>
      <c r="CF216" s="50"/>
      <c r="CK216" s="50"/>
      <c r="CP216" s="50"/>
      <c r="CU216" s="50"/>
      <c r="CZ216" s="50"/>
      <c r="DE216" s="50"/>
      <c r="DJ216" s="50"/>
      <c r="DO216" s="50"/>
      <c r="DT216" s="50"/>
      <c r="DY216" s="50"/>
      <c r="ED216" s="50"/>
      <c r="EI216" s="50"/>
      <c r="EN216" s="50"/>
      <c r="ES216" s="50"/>
      <c r="EX216" s="50"/>
      <c r="FC216" s="50"/>
      <c r="FH216" s="50"/>
      <c r="FM216" s="50"/>
      <c r="FR216" s="50"/>
      <c r="FW216" s="50"/>
      <c r="GB216" s="50"/>
      <c r="GG216" s="50"/>
      <c r="GL216" s="50"/>
      <c r="GQ216" s="50"/>
      <c r="GV216" s="50"/>
      <c r="HA216" s="50"/>
      <c r="HF216" s="50"/>
      <c r="HK216" s="50"/>
      <c r="HP216" s="50"/>
      <c r="HU216" s="50"/>
    </row>
    <row r="217" s="27" customFormat="1" ht="69" customHeight="1" spans="1:229">
      <c r="A217" s="50">
        <v>37</v>
      </c>
      <c r="B217" s="20" t="s">
        <v>1420</v>
      </c>
      <c r="C217" s="20" t="s">
        <v>1421</v>
      </c>
      <c r="D217" s="20" t="s">
        <v>1422</v>
      </c>
      <c r="E217" s="20" t="s">
        <v>1423</v>
      </c>
      <c r="F217" s="21">
        <v>150000</v>
      </c>
      <c r="G217" s="20" t="s">
        <v>1424</v>
      </c>
      <c r="H217" s="51">
        <v>44672</v>
      </c>
      <c r="I217" s="51">
        <v>45037</v>
      </c>
      <c r="J217" s="51">
        <v>45037</v>
      </c>
      <c r="K217" s="57">
        <f t="shared" si="0"/>
        <v>365</v>
      </c>
      <c r="L217" s="58">
        <v>5.655</v>
      </c>
      <c r="M217" s="59">
        <v>2</v>
      </c>
      <c r="N217" s="21">
        <v>8600.35</v>
      </c>
      <c r="O217" s="21">
        <v>3041.68</v>
      </c>
      <c r="P217" s="20" t="s">
        <v>1425</v>
      </c>
      <c r="Q217" s="20" t="s">
        <v>1227</v>
      </c>
      <c r="R217" s="20" t="s">
        <v>1228</v>
      </c>
      <c r="X217" s="50"/>
      <c r="AC217" s="50"/>
      <c r="AH217" s="50"/>
      <c r="AM217" s="50"/>
      <c r="AR217" s="50"/>
      <c r="AW217" s="50"/>
      <c r="BB217" s="50"/>
      <c r="BG217" s="50"/>
      <c r="BL217" s="50"/>
      <c r="BQ217" s="50"/>
      <c r="BV217" s="50"/>
      <c r="CA217" s="50"/>
      <c r="CF217" s="50"/>
      <c r="CK217" s="50"/>
      <c r="CP217" s="50"/>
      <c r="CU217" s="50"/>
      <c r="CZ217" s="50"/>
      <c r="DE217" s="50"/>
      <c r="DJ217" s="50"/>
      <c r="DO217" s="50"/>
      <c r="DT217" s="50"/>
      <c r="DY217" s="50"/>
      <c r="ED217" s="50"/>
      <c r="EI217" s="50"/>
      <c r="EN217" s="50"/>
      <c r="ES217" s="50"/>
      <c r="EX217" s="50"/>
      <c r="FC217" s="50"/>
      <c r="FH217" s="50"/>
      <c r="FM217" s="50"/>
      <c r="FR217" s="50"/>
      <c r="FW217" s="50"/>
      <c r="GB217" s="50"/>
      <c r="GG217" s="50"/>
      <c r="GL217" s="50"/>
      <c r="GQ217" s="50"/>
      <c r="GV217" s="50"/>
      <c r="HA217" s="50"/>
      <c r="HF217" s="50"/>
      <c r="HK217" s="50"/>
      <c r="HP217" s="50"/>
      <c r="HU217" s="50"/>
    </row>
    <row r="218" s="27" customFormat="1" ht="69" customHeight="1" spans="1:229">
      <c r="A218" s="50">
        <v>38</v>
      </c>
      <c r="B218" s="20" t="s">
        <v>1426</v>
      </c>
      <c r="C218" s="20" t="s">
        <v>1427</v>
      </c>
      <c r="D218" s="20" t="s">
        <v>1428</v>
      </c>
      <c r="E218" s="20" t="s">
        <v>1429</v>
      </c>
      <c r="F218" s="21">
        <v>300000</v>
      </c>
      <c r="G218" s="20" t="s">
        <v>502</v>
      </c>
      <c r="H218" s="51">
        <v>44673</v>
      </c>
      <c r="I218" s="51">
        <v>45038</v>
      </c>
      <c r="J218" s="51">
        <v>45038</v>
      </c>
      <c r="K218" s="57">
        <f t="shared" si="0"/>
        <v>365</v>
      </c>
      <c r="L218" s="58">
        <v>5.655</v>
      </c>
      <c r="M218" s="57">
        <v>2</v>
      </c>
      <c r="N218" s="21">
        <v>17200.66</v>
      </c>
      <c r="O218" s="21">
        <v>6083.35</v>
      </c>
      <c r="P218" s="20" t="s">
        <v>1430</v>
      </c>
      <c r="Q218" s="20" t="s">
        <v>1227</v>
      </c>
      <c r="R218" s="20" t="s">
        <v>1228</v>
      </c>
      <c r="X218" s="50"/>
      <c r="AC218" s="50"/>
      <c r="AH218" s="50"/>
      <c r="AM218" s="50"/>
      <c r="AR218" s="50"/>
      <c r="AW218" s="50"/>
      <c r="BB218" s="50"/>
      <c r="BG218" s="50"/>
      <c r="BL218" s="50"/>
      <c r="BQ218" s="50"/>
      <c r="BV218" s="50"/>
      <c r="CA218" s="50"/>
      <c r="CF218" s="50"/>
      <c r="CK218" s="50"/>
      <c r="CP218" s="50"/>
      <c r="CU218" s="50"/>
      <c r="CZ218" s="50"/>
      <c r="DE218" s="50"/>
      <c r="DJ218" s="50"/>
      <c r="DO218" s="50"/>
      <c r="DT218" s="50"/>
      <c r="DY218" s="50"/>
      <c r="ED218" s="50"/>
      <c r="EI218" s="50"/>
      <c r="EN218" s="50"/>
      <c r="ES218" s="50"/>
      <c r="EX218" s="50"/>
      <c r="FC218" s="50"/>
      <c r="FH218" s="50"/>
      <c r="FM218" s="50"/>
      <c r="FR218" s="50"/>
      <c r="FW218" s="50"/>
      <c r="GB218" s="50"/>
      <c r="GG218" s="50"/>
      <c r="GL218" s="50"/>
      <c r="GQ218" s="50"/>
      <c r="GV218" s="50"/>
      <c r="HA218" s="50"/>
      <c r="HF218" s="50"/>
      <c r="HK218" s="50"/>
      <c r="HP218" s="50"/>
      <c r="HU218" s="50"/>
    </row>
    <row r="219" s="27" customFormat="1" ht="69" customHeight="1" spans="1:229">
      <c r="A219" s="50">
        <v>39</v>
      </c>
      <c r="B219" s="20" t="s">
        <v>1431</v>
      </c>
      <c r="C219" s="20" t="s">
        <v>1432</v>
      </c>
      <c r="D219" s="20" t="s">
        <v>1433</v>
      </c>
      <c r="E219" s="20" t="s">
        <v>1434</v>
      </c>
      <c r="F219" s="21">
        <v>500000</v>
      </c>
      <c r="G219" s="20" t="s">
        <v>502</v>
      </c>
      <c r="H219" s="51">
        <v>44694</v>
      </c>
      <c r="I219" s="51">
        <v>45059</v>
      </c>
      <c r="J219" s="51">
        <v>44934</v>
      </c>
      <c r="K219" s="57">
        <f t="shared" si="0"/>
        <v>240</v>
      </c>
      <c r="L219" s="58">
        <v>5.655</v>
      </c>
      <c r="M219" s="57">
        <v>2</v>
      </c>
      <c r="N219" s="21">
        <v>18849.99</v>
      </c>
      <c r="O219" s="21">
        <v>6666.66</v>
      </c>
      <c r="P219" s="20" t="s">
        <v>1435</v>
      </c>
      <c r="Q219" s="20" t="s">
        <v>1227</v>
      </c>
      <c r="R219" s="20" t="s">
        <v>1228</v>
      </c>
      <c r="X219" s="50"/>
      <c r="AC219" s="50"/>
      <c r="AH219" s="50"/>
      <c r="AM219" s="50"/>
      <c r="AR219" s="50"/>
      <c r="AW219" s="50"/>
      <c r="BB219" s="50"/>
      <c r="BG219" s="50"/>
      <c r="BL219" s="50"/>
      <c r="BQ219" s="50"/>
      <c r="BV219" s="50"/>
      <c r="CA219" s="50"/>
      <c r="CF219" s="50"/>
      <c r="CK219" s="50"/>
      <c r="CP219" s="50"/>
      <c r="CU219" s="50"/>
      <c r="CZ219" s="50"/>
      <c r="DE219" s="50"/>
      <c r="DJ219" s="50"/>
      <c r="DO219" s="50"/>
      <c r="DT219" s="50"/>
      <c r="DY219" s="50"/>
      <c r="ED219" s="50"/>
      <c r="EI219" s="50"/>
      <c r="EN219" s="50"/>
      <c r="ES219" s="50"/>
      <c r="EX219" s="50"/>
      <c r="FC219" s="50"/>
      <c r="FH219" s="50"/>
      <c r="FM219" s="50"/>
      <c r="FR219" s="50"/>
      <c r="FW219" s="50"/>
      <c r="GB219" s="50"/>
      <c r="GG219" s="50"/>
      <c r="GL219" s="50"/>
      <c r="GQ219" s="50"/>
      <c r="GV219" s="50"/>
      <c r="HA219" s="50"/>
      <c r="HF219" s="50"/>
      <c r="HK219" s="50"/>
      <c r="HP219" s="50"/>
      <c r="HU219" s="50"/>
    </row>
    <row r="220" s="27" customFormat="1" ht="69" customHeight="1" spans="1:229">
      <c r="A220" s="50">
        <v>40</v>
      </c>
      <c r="B220" s="20" t="s">
        <v>1436</v>
      </c>
      <c r="C220" s="20" t="s">
        <v>1437</v>
      </c>
      <c r="D220" s="20" t="s">
        <v>1438</v>
      </c>
      <c r="E220" s="20" t="s">
        <v>1439</v>
      </c>
      <c r="F220" s="21">
        <v>500000</v>
      </c>
      <c r="G220" s="20" t="s">
        <v>502</v>
      </c>
      <c r="H220" s="51">
        <v>44720</v>
      </c>
      <c r="I220" s="51">
        <v>45085</v>
      </c>
      <c r="J220" s="51">
        <v>45017</v>
      </c>
      <c r="K220" s="57">
        <f t="shared" si="0"/>
        <v>297</v>
      </c>
      <c r="L220" s="58">
        <v>5.655</v>
      </c>
      <c r="M220" s="59">
        <v>2</v>
      </c>
      <c r="N220" s="21">
        <v>17961.9</v>
      </c>
      <c r="O220" s="21">
        <v>6352.57</v>
      </c>
      <c r="P220" s="20" t="s">
        <v>1440</v>
      </c>
      <c r="Q220" s="20" t="s">
        <v>1227</v>
      </c>
      <c r="R220" s="20" t="s">
        <v>1228</v>
      </c>
      <c r="X220" s="50"/>
      <c r="AC220" s="50"/>
      <c r="AH220" s="50"/>
      <c r="AM220" s="50"/>
      <c r="AR220" s="50"/>
      <c r="AW220" s="50"/>
      <c r="BB220" s="50"/>
      <c r="BG220" s="50"/>
      <c r="BL220" s="50"/>
      <c r="BQ220" s="50"/>
      <c r="BV220" s="50"/>
      <c r="CA220" s="50"/>
      <c r="CF220" s="50"/>
      <c r="CK220" s="50"/>
      <c r="CP220" s="50"/>
      <c r="CU220" s="50"/>
      <c r="CZ220" s="50"/>
      <c r="DE220" s="50"/>
      <c r="DJ220" s="50"/>
      <c r="DO220" s="50"/>
      <c r="DT220" s="50"/>
      <c r="DY220" s="50"/>
      <c r="ED220" s="50"/>
      <c r="EI220" s="50"/>
      <c r="EN220" s="50"/>
      <c r="ES220" s="50"/>
      <c r="EX220" s="50"/>
      <c r="FC220" s="50"/>
      <c r="FH220" s="50"/>
      <c r="FM220" s="50"/>
      <c r="FR220" s="50"/>
      <c r="FW220" s="50"/>
      <c r="GB220" s="50"/>
      <c r="GG220" s="50"/>
      <c r="GL220" s="50"/>
      <c r="GQ220" s="50"/>
      <c r="GV220" s="50"/>
      <c r="HA220" s="50"/>
      <c r="HF220" s="50"/>
      <c r="HK220" s="50"/>
      <c r="HP220" s="50"/>
      <c r="HU220" s="50"/>
    </row>
    <row r="221" s="27" customFormat="1" ht="69" customHeight="1" spans="1:229">
      <c r="A221" s="50">
        <v>41</v>
      </c>
      <c r="B221" s="20" t="s">
        <v>1441</v>
      </c>
      <c r="C221" s="20" t="s">
        <v>1442</v>
      </c>
      <c r="D221" s="20" t="s">
        <v>1443</v>
      </c>
      <c r="E221" s="20" t="s">
        <v>1444</v>
      </c>
      <c r="F221" s="21">
        <v>250000</v>
      </c>
      <c r="G221" s="20" t="s">
        <v>1445</v>
      </c>
      <c r="H221" s="51">
        <v>44677</v>
      </c>
      <c r="I221" s="51">
        <v>45042</v>
      </c>
      <c r="J221" s="51">
        <v>45042</v>
      </c>
      <c r="K221" s="57">
        <f t="shared" si="0"/>
        <v>365</v>
      </c>
      <c r="L221" s="58">
        <v>5.655</v>
      </c>
      <c r="M221" s="57">
        <v>2</v>
      </c>
      <c r="N221" s="21">
        <v>14333.86</v>
      </c>
      <c r="O221" s="21">
        <v>5069.45</v>
      </c>
      <c r="P221" s="20" t="s">
        <v>1446</v>
      </c>
      <c r="Q221" s="20" t="s">
        <v>1227</v>
      </c>
      <c r="R221" s="20" t="s">
        <v>1228</v>
      </c>
      <c r="X221" s="50"/>
      <c r="AC221" s="50"/>
      <c r="AH221" s="50"/>
      <c r="AM221" s="50"/>
      <c r="AR221" s="50"/>
      <c r="AW221" s="50"/>
      <c r="BB221" s="50"/>
      <c r="BG221" s="50"/>
      <c r="BL221" s="50"/>
      <c r="BQ221" s="50"/>
      <c r="BV221" s="50"/>
      <c r="CA221" s="50"/>
      <c r="CF221" s="50"/>
      <c r="CK221" s="50"/>
      <c r="CP221" s="50"/>
      <c r="CU221" s="50"/>
      <c r="CZ221" s="50"/>
      <c r="DE221" s="50"/>
      <c r="DJ221" s="50"/>
      <c r="DO221" s="50"/>
      <c r="DT221" s="50"/>
      <c r="DY221" s="50"/>
      <c r="ED221" s="50"/>
      <c r="EI221" s="50"/>
      <c r="EN221" s="50"/>
      <c r="ES221" s="50"/>
      <c r="EX221" s="50"/>
      <c r="FC221" s="50"/>
      <c r="FH221" s="50"/>
      <c r="FM221" s="50"/>
      <c r="FR221" s="50"/>
      <c r="FW221" s="50"/>
      <c r="GB221" s="50"/>
      <c r="GG221" s="50"/>
      <c r="GL221" s="50"/>
      <c r="GQ221" s="50"/>
      <c r="GV221" s="50"/>
      <c r="HA221" s="50"/>
      <c r="HF221" s="50"/>
      <c r="HK221" s="50"/>
      <c r="HP221" s="50"/>
      <c r="HU221" s="50"/>
    </row>
    <row r="222" s="27" customFormat="1" ht="69" customHeight="1" spans="1:229">
      <c r="A222" s="50">
        <v>42</v>
      </c>
      <c r="B222" s="20" t="s">
        <v>1447</v>
      </c>
      <c r="C222" s="20" t="s">
        <v>1448</v>
      </c>
      <c r="D222" s="20" t="s">
        <v>1449</v>
      </c>
      <c r="E222" s="20" t="s">
        <v>1450</v>
      </c>
      <c r="F222" s="21">
        <v>100000</v>
      </c>
      <c r="G222" s="20" t="s">
        <v>1451</v>
      </c>
      <c r="H222" s="51">
        <v>44677</v>
      </c>
      <c r="I222" s="51">
        <v>45042</v>
      </c>
      <c r="J222" s="51">
        <v>44928</v>
      </c>
      <c r="K222" s="57">
        <f t="shared" si="0"/>
        <v>251</v>
      </c>
      <c r="L222" s="58">
        <v>5.655</v>
      </c>
      <c r="M222" s="59">
        <v>2</v>
      </c>
      <c r="N222" s="21">
        <v>3942.8</v>
      </c>
      <c r="O222" s="21">
        <v>1394.45</v>
      </c>
      <c r="P222" s="20" t="s">
        <v>1452</v>
      </c>
      <c r="Q222" s="20" t="s">
        <v>1227</v>
      </c>
      <c r="R222" s="20" t="s">
        <v>1228</v>
      </c>
      <c r="X222" s="50"/>
      <c r="AC222" s="50"/>
      <c r="AH222" s="50"/>
      <c r="AM222" s="50"/>
      <c r="AR222" s="50"/>
      <c r="AW222" s="50"/>
      <c r="BB222" s="50"/>
      <c r="BG222" s="50"/>
      <c r="BL222" s="50"/>
      <c r="BQ222" s="50"/>
      <c r="BV222" s="50"/>
      <c r="CA222" s="50"/>
      <c r="CF222" s="50"/>
      <c r="CK222" s="50"/>
      <c r="CP222" s="50"/>
      <c r="CU222" s="50"/>
      <c r="CZ222" s="50"/>
      <c r="DE222" s="50"/>
      <c r="DJ222" s="50"/>
      <c r="DO222" s="50"/>
      <c r="DT222" s="50"/>
      <c r="DY222" s="50"/>
      <c r="ED222" s="50"/>
      <c r="EI222" s="50"/>
      <c r="EN222" s="50"/>
      <c r="ES222" s="50"/>
      <c r="EX222" s="50"/>
      <c r="FC222" s="50"/>
      <c r="FH222" s="50"/>
      <c r="FM222" s="50"/>
      <c r="FR222" s="50"/>
      <c r="FW222" s="50"/>
      <c r="GB222" s="50"/>
      <c r="GG222" s="50"/>
      <c r="GL222" s="50"/>
      <c r="GQ222" s="50"/>
      <c r="GV222" s="50"/>
      <c r="HA222" s="50"/>
      <c r="HF222" s="50"/>
      <c r="HK222" s="50"/>
      <c r="HP222" s="50"/>
      <c r="HU222" s="50"/>
    </row>
    <row r="223" s="27" customFormat="1" ht="69" customHeight="1" spans="1:229">
      <c r="A223" s="50">
        <v>43</v>
      </c>
      <c r="B223" s="20" t="s">
        <v>1453</v>
      </c>
      <c r="C223" s="20" t="s">
        <v>1454</v>
      </c>
      <c r="D223" s="20" t="s">
        <v>1455</v>
      </c>
      <c r="E223" s="20" t="s">
        <v>1456</v>
      </c>
      <c r="F223" s="21">
        <v>200000</v>
      </c>
      <c r="G223" s="20" t="s">
        <v>1238</v>
      </c>
      <c r="H223" s="51">
        <v>44678</v>
      </c>
      <c r="I223" s="51">
        <v>45043</v>
      </c>
      <c r="J223" s="51">
        <v>45041</v>
      </c>
      <c r="K223" s="57">
        <f t="shared" si="0"/>
        <v>363</v>
      </c>
      <c r="L223" s="58">
        <v>5.655</v>
      </c>
      <c r="M223" s="57">
        <v>2</v>
      </c>
      <c r="N223" s="21">
        <v>11404.27</v>
      </c>
      <c r="O223" s="21">
        <v>4033.34</v>
      </c>
      <c r="P223" s="20" t="s">
        <v>1457</v>
      </c>
      <c r="Q223" s="20" t="s">
        <v>1227</v>
      </c>
      <c r="R223" s="20" t="s">
        <v>1228</v>
      </c>
      <c r="X223" s="50"/>
      <c r="AC223" s="50"/>
      <c r="AH223" s="50"/>
      <c r="AM223" s="50"/>
      <c r="AR223" s="50"/>
      <c r="AW223" s="50"/>
      <c r="BB223" s="50"/>
      <c r="BG223" s="50"/>
      <c r="BL223" s="50"/>
      <c r="BQ223" s="50"/>
      <c r="BV223" s="50"/>
      <c r="CA223" s="50"/>
      <c r="CF223" s="50"/>
      <c r="CK223" s="50"/>
      <c r="CP223" s="50"/>
      <c r="CU223" s="50"/>
      <c r="CZ223" s="50"/>
      <c r="DE223" s="50"/>
      <c r="DJ223" s="50"/>
      <c r="DO223" s="50"/>
      <c r="DT223" s="50"/>
      <c r="DY223" s="50"/>
      <c r="ED223" s="50"/>
      <c r="EI223" s="50"/>
      <c r="EN223" s="50"/>
      <c r="ES223" s="50"/>
      <c r="EX223" s="50"/>
      <c r="FC223" s="50"/>
      <c r="FH223" s="50"/>
      <c r="FM223" s="50"/>
      <c r="FR223" s="50"/>
      <c r="FW223" s="50"/>
      <c r="GB223" s="50"/>
      <c r="GG223" s="50"/>
      <c r="GL223" s="50"/>
      <c r="GQ223" s="50"/>
      <c r="GV223" s="50"/>
      <c r="HA223" s="50"/>
      <c r="HF223" s="50"/>
      <c r="HK223" s="50"/>
      <c r="HP223" s="50"/>
      <c r="HU223" s="50"/>
    </row>
    <row r="224" s="27" customFormat="1" ht="69" customHeight="1" spans="1:229">
      <c r="A224" s="50">
        <v>44</v>
      </c>
      <c r="B224" s="20" t="s">
        <v>1458</v>
      </c>
      <c r="C224" s="20" t="s">
        <v>1459</v>
      </c>
      <c r="D224" s="20" t="s">
        <v>1460</v>
      </c>
      <c r="E224" s="20" t="s">
        <v>1461</v>
      </c>
      <c r="F224" s="21">
        <v>150000</v>
      </c>
      <c r="G224" s="20" t="s">
        <v>1462</v>
      </c>
      <c r="H224" s="51">
        <v>44679</v>
      </c>
      <c r="I224" s="51">
        <v>45044</v>
      </c>
      <c r="J224" s="51">
        <v>45006</v>
      </c>
      <c r="K224" s="57">
        <f t="shared" si="0"/>
        <v>327</v>
      </c>
      <c r="L224" s="58">
        <v>5.655</v>
      </c>
      <c r="M224" s="59">
        <v>2</v>
      </c>
      <c r="N224" s="21">
        <v>7704.97</v>
      </c>
      <c r="O224" s="21">
        <v>2725.01</v>
      </c>
      <c r="P224" s="20" t="s">
        <v>1463</v>
      </c>
      <c r="Q224" s="20" t="s">
        <v>1227</v>
      </c>
      <c r="R224" s="20" t="s">
        <v>1228</v>
      </c>
      <c r="X224" s="50"/>
      <c r="AC224" s="50"/>
      <c r="AH224" s="50"/>
      <c r="AM224" s="50"/>
      <c r="AR224" s="50"/>
      <c r="AW224" s="50"/>
      <c r="BB224" s="50"/>
      <c r="BG224" s="50"/>
      <c r="BL224" s="50"/>
      <c r="BQ224" s="50"/>
      <c r="BV224" s="50"/>
      <c r="CA224" s="50"/>
      <c r="CF224" s="50"/>
      <c r="CK224" s="50"/>
      <c r="CP224" s="50"/>
      <c r="CU224" s="50"/>
      <c r="CZ224" s="50"/>
      <c r="DE224" s="50"/>
      <c r="DJ224" s="50"/>
      <c r="DO224" s="50"/>
      <c r="DT224" s="50"/>
      <c r="DY224" s="50"/>
      <c r="ED224" s="50"/>
      <c r="EI224" s="50"/>
      <c r="EN224" s="50"/>
      <c r="ES224" s="50"/>
      <c r="EX224" s="50"/>
      <c r="FC224" s="50"/>
      <c r="FH224" s="50"/>
      <c r="FM224" s="50"/>
      <c r="FR224" s="50"/>
      <c r="FW224" s="50"/>
      <c r="GB224" s="50"/>
      <c r="GG224" s="50"/>
      <c r="GL224" s="50"/>
      <c r="GQ224" s="50"/>
      <c r="GV224" s="50"/>
      <c r="HA224" s="50"/>
      <c r="HF224" s="50"/>
      <c r="HK224" s="50"/>
      <c r="HP224" s="50"/>
      <c r="HU224" s="50"/>
    </row>
    <row r="225" s="27" customFormat="1" ht="69" customHeight="1" spans="1:229">
      <c r="A225" s="50">
        <v>45</v>
      </c>
      <c r="B225" s="20" t="s">
        <v>1464</v>
      </c>
      <c r="C225" s="20" t="s">
        <v>1465</v>
      </c>
      <c r="D225" s="20" t="s">
        <v>1466</v>
      </c>
      <c r="E225" s="20" t="s">
        <v>1467</v>
      </c>
      <c r="F225" s="21">
        <v>500000</v>
      </c>
      <c r="G225" s="20" t="s">
        <v>502</v>
      </c>
      <c r="H225" s="51">
        <v>44686</v>
      </c>
      <c r="I225" s="51">
        <v>45051</v>
      </c>
      <c r="J225" s="51">
        <v>45050</v>
      </c>
      <c r="K225" s="57">
        <f t="shared" si="0"/>
        <v>364</v>
      </c>
      <c r="L225" s="58">
        <v>5.655</v>
      </c>
      <c r="M225" s="57">
        <v>2</v>
      </c>
      <c r="N225" s="21">
        <v>28589.16</v>
      </c>
      <c r="O225" s="21">
        <v>10111.11</v>
      </c>
      <c r="P225" s="20" t="s">
        <v>1468</v>
      </c>
      <c r="Q225" s="20" t="s">
        <v>1227</v>
      </c>
      <c r="R225" s="20" t="s">
        <v>1228</v>
      </c>
      <c r="X225" s="50"/>
      <c r="AC225" s="50"/>
      <c r="AH225" s="50"/>
      <c r="AM225" s="50"/>
      <c r="AR225" s="50"/>
      <c r="AW225" s="50"/>
      <c r="BB225" s="50"/>
      <c r="BG225" s="50"/>
      <c r="BL225" s="50"/>
      <c r="BQ225" s="50"/>
      <c r="BV225" s="50"/>
      <c r="CA225" s="50"/>
      <c r="CF225" s="50"/>
      <c r="CK225" s="50"/>
      <c r="CP225" s="50"/>
      <c r="CU225" s="50"/>
      <c r="CZ225" s="50"/>
      <c r="DE225" s="50"/>
      <c r="DJ225" s="50"/>
      <c r="DO225" s="50"/>
      <c r="DT225" s="50"/>
      <c r="DY225" s="50"/>
      <c r="ED225" s="50"/>
      <c r="EI225" s="50"/>
      <c r="EN225" s="50"/>
      <c r="ES225" s="50"/>
      <c r="EX225" s="50"/>
      <c r="FC225" s="50"/>
      <c r="FH225" s="50"/>
      <c r="FM225" s="50"/>
      <c r="FR225" s="50"/>
      <c r="FW225" s="50"/>
      <c r="GB225" s="50"/>
      <c r="GG225" s="50"/>
      <c r="GL225" s="50"/>
      <c r="GQ225" s="50"/>
      <c r="GV225" s="50"/>
      <c r="HA225" s="50"/>
      <c r="HF225" s="50"/>
      <c r="HK225" s="50"/>
      <c r="HP225" s="50"/>
      <c r="HU225" s="50"/>
    </row>
    <row r="226" s="27" customFormat="1" ht="69" customHeight="1" spans="1:229">
      <c r="A226" s="50">
        <v>46</v>
      </c>
      <c r="B226" s="20" t="s">
        <v>1469</v>
      </c>
      <c r="C226" s="20" t="s">
        <v>1470</v>
      </c>
      <c r="D226" s="20" t="s">
        <v>1471</v>
      </c>
      <c r="E226" s="20" t="s">
        <v>1472</v>
      </c>
      <c r="F226" s="21">
        <v>500000</v>
      </c>
      <c r="G226" s="20" t="s">
        <v>1391</v>
      </c>
      <c r="H226" s="51">
        <v>44705</v>
      </c>
      <c r="I226" s="51">
        <v>45070</v>
      </c>
      <c r="J226" s="51">
        <v>44973</v>
      </c>
      <c r="K226" s="57">
        <f t="shared" si="0"/>
        <v>268</v>
      </c>
      <c r="L226" s="58">
        <v>5.655</v>
      </c>
      <c r="M226" s="59">
        <v>2</v>
      </c>
      <c r="N226" s="21">
        <v>21049.16</v>
      </c>
      <c r="O226" s="21">
        <v>7444.44</v>
      </c>
      <c r="P226" s="20" t="s">
        <v>1473</v>
      </c>
      <c r="Q226" s="20" t="s">
        <v>1227</v>
      </c>
      <c r="R226" s="20" t="s">
        <v>1228</v>
      </c>
      <c r="X226" s="50"/>
      <c r="AC226" s="50"/>
      <c r="AH226" s="50"/>
      <c r="AM226" s="50"/>
      <c r="AR226" s="50"/>
      <c r="AW226" s="50"/>
      <c r="BB226" s="50"/>
      <c r="BG226" s="50"/>
      <c r="BL226" s="50"/>
      <c r="BQ226" s="50"/>
      <c r="BV226" s="50"/>
      <c r="CA226" s="50"/>
      <c r="CF226" s="50"/>
      <c r="CK226" s="50"/>
      <c r="CP226" s="50"/>
      <c r="CU226" s="50"/>
      <c r="CZ226" s="50"/>
      <c r="DE226" s="50"/>
      <c r="DJ226" s="50"/>
      <c r="DO226" s="50"/>
      <c r="DT226" s="50"/>
      <c r="DY226" s="50"/>
      <c r="ED226" s="50"/>
      <c r="EI226" s="50"/>
      <c r="EN226" s="50"/>
      <c r="ES226" s="50"/>
      <c r="EX226" s="50"/>
      <c r="FC226" s="50"/>
      <c r="FH226" s="50"/>
      <c r="FM226" s="50"/>
      <c r="FR226" s="50"/>
      <c r="FW226" s="50"/>
      <c r="GB226" s="50"/>
      <c r="GG226" s="50"/>
      <c r="GL226" s="50"/>
      <c r="GQ226" s="50"/>
      <c r="GV226" s="50"/>
      <c r="HA226" s="50"/>
      <c r="HF226" s="50"/>
      <c r="HK226" s="50"/>
      <c r="HP226" s="50"/>
      <c r="HU226" s="50"/>
    </row>
    <row r="227" s="27" customFormat="1" ht="69" customHeight="1" spans="1:229">
      <c r="A227" s="50">
        <v>47</v>
      </c>
      <c r="B227" s="20" t="s">
        <v>1474</v>
      </c>
      <c r="C227" s="20" t="s">
        <v>1475</v>
      </c>
      <c r="D227" s="20" t="s">
        <v>1476</v>
      </c>
      <c r="E227" s="20" t="s">
        <v>1477</v>
      </c>
      <c r="F227" s="21">
        <v>300000</v>
      </c>
      <c r="G227" s="20" t="s">
        <v>502</v>
      </c>
      <c r="H227" s="51">
        <v>44691</v>
      </c>
      <c r="I227" s="51">
        <v>45056</v>
      </c>
      <c r="J227" s="51">
        <v>45056</v>
      </c>
      <c r="K227" s="57">
        <f t="shared" si="0"/>
        <v>365</v>
      </c>
      <c r="L227" s="58">
        <v>5.655</v>
      </c>
      <c r="M227" s="59">
        <v>2</v>
      </c>
      <c r="N227" s="21">
        <v>17200.66</v>
      </c>
      <c r="O227" s="21">
        <v>6083.35</v>
      </c>
      <c r="P227" s="20" t="s">
        <v>1478</v>
      </c>
      <c r="Q227" s="20" t="s">
        <v>1227</v>
      </c>
      <c r="R227" s="20" t="s">
        <v>1228</v>
      </c>
      <c r="X227" s="50"/>
      <c r="AC227" s="50"/>
      <c r="AH227" s="50"/>
      <c r="AM227" s="50"/>
      <c r="AR227" s="50"/>
      <c r="AW227" s="50"/>
      <c r="BB227" s="50"/>
      <c r="BG227" s="50"/>
      <c r="BL227" s="50"/>
      <c r="BQ227" s="50"/>
      <c r="BV227" s="50"/>
      <c r="CA227" s="50"/>
      <c r="CF227" s="50"/>
      <c r="CK227" s="50"/>
      <c r="CP227" s="50"/>
      <c r="CU227" s="50"/>
      <c r="CZ227" s="50"/>
      <c r="DE227" s="50"/>
      <c r="DJ227" s="50"/>
      <c r="DO227" s="50"/>
      <c r="DT227" s="50"/>
      <c r="DY227" s="50"/>
      <c r="ED227" s="50"/>
      <c r="EI227" s="50"/>
      <c r="EN227" s="50"/>
      <c r="ES227" s="50"/>
      <c r="EX227" s="50"/>
      <c r="FC227" s="50"/>
      <c r="FH227" s="50"/>
      <c r="FM227" s="50"/>
      <c r="FR227" s="50"/>
      <c r="FW227" s="50"/>
      <c r="GB227" s="50"/>
      <c r="GG227" s="50"/>
      <c r="GL227" s="50"/>
      <c r="GQ227" s="50"/>
      <c r="GV227" s="50"/>
      <c r="HA227" s="50"/>
      <c r="HF227" s="50"/>
      <c r="HK227" s="50"/>
      <c r="HP227" s="50"/>
      <c r="HU227" s="50"/>
    </row>
    <row r="228" s="27" customFormat="1" ht="69" customHeight="1" spans="1:229">
      <c r="A228" s="50">
        <v>48</v>
      </c>
      <c r="B228" s="20" t="s">
        <v>1479</v>
      </c>
      <c r="C228" s="20" t="s">
        <v>1480</v>
      </c>
      <c r="D228" s="20" t="s">
        <v>1481</v>
      </c>
      <c r="E228" s="20" t="s">
        <v>1482</v>
      </c>
      <c r="F228" s="21">
        <v>300000</v>
      </c>
      <c r="G228" s="20" t="s">
        <v>502</v>
      </c>
      <c r="H228" s="51">
        <v>44691</v>
      </c>
      <c r="I228" s="51">
        <v>45056</v>
      </c>
      <c r="J228" s="51">
        <v>45031</v>
      </c>
      <c r="K228" s="57">
        <f t="shared" si="0"/>
        <v>340</v>
      </c>
      <c r="L228" s="58">
        <v>5.655</v>
      </c>
      <c r="M228" s="59">
        <v>2</v>
      </c>
      <c r="N228" s="21">
        <v>16022.54</v>
      </c>
      <c r="O228" s="21">
        <v>5666.68</v>
      </c>
      <c r="P228" s="20" t="s">
        <v>1483</v>
      </c>
      <c r="Q228" s="20" t="s">
        <v>1227</v>
      </c>
      <c r="R228" s="20" t="s">
        <v>1228</v>
      </c>
      <c r="X228" s="50"/>
      <c r="AC228" s="50"/>
      <c r="AH228" s="50"/>
      <c r="AM228" s="50"/>
      <c r="AR228" s="50"/>
      <c r="AW228" s="50"/>
      <c r="BB228" s="50"/>
      <c r="BG228" s="50"/>
      <c r="BL228" s="50"/>
      <c r="BQ228" s="50"/>
      <c r="BV228" s="50"/>
      <c r="CA228" s="50"/>
      <c r="CF228" s="50"/>
      <c r="CK228" s="50"/>
      <c r="CP228" s="50"/>
      <c r="CU228" s="50"/>
      <c r="CZ228" s="50"/>
      <c r="DE228" s="50"/>
      <c r="DJ228" s="50"/>
      <c r="DO228" s="50"/>
      <c r="DT228" s="50"/>
      <c r="DY228" s="50"/>
      <c r="ED228" s="50"/>
      <c r="EI228" s="50"/>
      <c r="EN228" s="50"/>
      <c r="ES228" s="50"/>
      <c r="EX228" s="50"/>
      <c r="FC228" s="50"/>
      <c r="FH228" s="50"/>
      <c r="FM228" s="50"/>
      <c r="FR228" s="50"/>
      <c r="FW228" s="50"/>
      <c r="GB228" s="50"/>
      <c r="GG228" s="50"/>
      <c r="GL228" s="50"/>
      <c r="GQ228" s="50"/>
      <c r="GV228" s="50"/>
      <c r="HA228" s="50"/>
      <c r="HF228" s="50"/>
      <c r="HK228" s="50"/>
      <c r="HP228" s="50"/>
      <c r="HU228" s="50"/>
    </row>
    <row r="229" s="27" customFormat="1" ht="69" customHeight="1" spans="1:229">
      <c r="A229" s="50">
        <v>49</v>
      </c>
      <c r="B229" s="20" t="s">
        <v>1484</v>
      </c>
      <c r="C229" s="20" t="s">
        <v>1485</v>
      </c>
      <c r="D229" s="20" t="s">
        <v>1486</v>
      </c>
      <c r="E229" s="20" t="s">
        <v>1487</v>
      </c>
      <c r="F229" s="21">
        <v>300000</v>
      </c>
      <c r="G229" s="20" t="s">
        <v>502</v>
      </c>
      <c r="H229" s="51">
        <v>44691</v>
      </c>
      <c r="I229" s="51">
        <v>45056</v>
      </c>
      <c r="J229" s="51">
        <v>45030</v>
      </c>
      <c r="K229" s="57">
        <f t="shared" si="0"/>
        <v>339</v>
      </c>
      <c r="L229" s="58">
        <v>5.655</v>
      </c>
      <c r="M229" s="57">
        <v>2</v>
      </c>
      <c r="N229" s="21">
        <v>15975.41</v>
      </c>
      <c r="O229" s="21">
        <v>5650.01</v>
      </c>
      <c r="P229" s="20" t="s">
        <v>1488</v>
      </c>
      <c r="Q229" s="20" t="s">
        <v>1227</v>
      </c>
      <c r="R229" s="20" t="s">
        <v>1228</v>
      </c>
      <c r="X229" s="50"/>
      <c r="AC229" s="50"/>
      <c r="AH229" s="50"/>
      <c r="AM229" s="50"/>
      <c r="AR229" s="50"/>
      <c r="AW229" s="50"/>
      <c r="BB229" s="50"/>
      <c r="BG229" s="50"/>
      <c r="BL229" s="50"/>
      <c r="BQ229" s="50"/>
      <c r="BV229" s="50"/>
      <c r="CA229" s="50"/>
      <c r="CF229" s="50"/>
      <c r="CK229" s="50"/>
      <c r="CP229" s="50"/>
      <c r="CU229" s="50"/>
      <c r="CZ229" s="50"/>
      <c r="DE229" s="50"/>
      <c r="DJ229" s="50"/>
      <c r="DO229" s="50"/>
      <c r="DT229" s="50"/>
      <c r="DY229" s="50"/>
      <c r="ED229" s="50"/>
      <c r="EI229" s="50"/>
      <c r="EN229" s="50"/>
      <c r="ES229" s="50"/>
      <c r="EX229" s="50"/>
      <c r="FC229" s="50"/>
      <c r="FH229" s="50"/>
      <c r="FM229" s="50"/>
      <c r="FR229" s="50"/>
      <c r="FW229" s="50"/>
      <c r="GB229" s="50"/>
      <c r="GG229" s="50"/>
      <c r="GL229" s="50"/>
      <c r="GQ229" s="50"/>
      <c r="GV229" s="50"/>
      <c r="HA229" s="50"/>
      <c r="HF229" s="50"/>
      <c r="HK229" s="50"/>
      <c r="HP229" s="50"/>
      <c r="HU229" s="50"/>
    </row>
    <row r="230" s="27" customFormat="1" ht="69" customHeight="1" spans="1:229">
      <c r="A230" s="50">
        <v>50</v>
      </c>
      <c r="B230" s="20" t="s">
        <v>1489</v>
      </c>
      <c r="C230" s="20" t="s">
        <v>1490</v>
      </c>
      <c r="D230" s="20" t="s">
        <v>1491</v>
      </c>
      <c r="E230" s="20" t="s">
        <v>1492</v>
      </c>
      <c r="F230" s="21">
        <v>300000</v>
      </c>
      <c r="G230" s="20" t="s">
        <v>502</v>
      </c>
      <c r="H230" s="51">
        <v>44691</v>
      </c>
      <c r="I230" s="51">
        <v>45056</v>
      </c>
      <c r="J230" s="51">
        <v>45056</v>
      </c>
      <c r="K230" s="57">
        <f t="shared" si="0"/>
        <v>365</v>
      </c>
      <c r="L230" s="58">
        <v>5.655</v>
      </c>
      <c r="M230" s="59">
        <v>2</v>
      </c>
      <c r="N230" s="21">
        <v>17200.66</v>
      </c>
      <c r="O230" s="21">
        <v>6083.35</v>
      </c>
      <c r="P230" s="20" t="s">
        <v>1493</v>
      </c>
      <c r="Q230" s="20" t="s">
        <v>1227</v>
      </c>
      <c r="R230" s="20" t="s">
        <v>1228</v>
      </c>
      <c r="X230" s="50"/>
      <c r="AC230" s="50"/>
      <c r="AH230" s="50"/>
      <c r="AM230" s="50"/>
      <c r="AR230" s="50"/>
      <c r="AW230" s="50"/>
      <c r="BB230" s="50"/>
      <c r="BG230" s="50"/>
      <c r="BL230" s="50"/>
      <c r="BQ230" s="50"/>
      <c r="BV230" s="50"/>
      <c r="CA230" s="50"/>
      <c r="CF230" s="50"/>
      <c r="CK230" s="50"/>
      <c r="CP230" s="50"/>
      <c r="CU230" s="50"/>
      <c r="CZ230" s="50"/>
      <c r="DE230" s="50"/>
      <c r="DJ230" s="50"/>
      <c r="DO230" s="50"/>
      <c r="DT230" s="50"/>
      <c r="DY230" s="50"/>
      <c r="ED230" s="50"/>
      <c r="EI230" s="50"/>
      <c r="EN230" s="50"/>
      <c r="ES230" s="50"/>
      <c r="EX230" s="50"/>
      <c r="FC230" s="50"/>
      <c r="FH230" s="50"/>
      <c r="FM230" s="50"/>
      <c r="FR230" s="50"/>
      <c r="FW230" s="50"/>
      <c r="GB230" s="50"/>
      <c r="GG230" s="50"/>
      <c r="GL230" s="50"/>
      <c r="GQ230" s="50"/>
      <c r="GV230" s="50"/>
      <c r="HA230" s="50"/>
      <c r="HF230" s="50"/>
      <c r="HK230" s="50"/>
      <c r="HP230" s="50"/>
      <c r="HU230" s="50"/>
    </row>
    <row r="231" s="27" customFormat="1" ht="69" customHeight="1" spans="1:229">
      <c r="A231" s="50">
        <v>51</v>
      </c>
      <c r="B231" s="20" t="s">
        <v>1494</v>
      </c>
      <c r="C231" s="20" t="s">
        <v>1495</v>
      </c>
      <c r="D231" s="20" t="s">
        <v>1496</v>
      </c>
      <c r="E231" s="20" t="s">
        <v>1497</v>
      </c>
      <c r="F231" s="21">
        <v>500000</v>
      </c>
      <c r="G231" s="20" t="s">
        <v>1391</v>
      </c>
      <c r="H231" s="51">
        <v>44691</v>
      </c>
      <c r="I231" s="51">
        <v>45056</v>
      </c>
      <c r="J231" s="51">
        <v>45056</v>
      </c>
      <c r="K231" s="57">
        <f t="shared" si="0"/>
        <v>365</v>
      </c>
      <c r="L231" s="58">
        <v>5.655</v>
      </c>
      <c r="M231" s="57">
        <v>2</v>
      </c>
      <c r="N231" s="21">
        <v>28667.7</v>
      </c>
      <c r="O231" s="21">
        <v>10138.89</v>
      </c>
      <c r="P231" s="20" t="s">
        <v>1498</v>
      </c>
      <c r="Q231" s="20" t="s">
        <v>1227</v>
      </c>
      <c r="R231" s="20" t="s">
        <v>1228</v>
      </c>
      <c r="X231" s="50"/>
      <c r="AC231" s="50"/>
      <c r="AH231" s="50"/>
      <c r="AM231" s="50"/>
      <c r="AR231" s="50"/>
      <c r="AW231" s="50"/>
      <c r="BB231" s="50"/>
      <c r="BG231" s="50"/>
      <c r="BL231" s="50"/>
      <c r="BQ231" s="50"/>
      <c r="BV231" s="50"/>
      <c r="CA231" s="50"/>
      <c r="CF231" s="50"/>
      <c r="CK231" s="50"/>
      <c r="CP231" s="50"/>
      <c r="CU231" s="50"/>
      <c r="CZ231" s="50"/>
      <c r="DE231" s="50"/>
      <c r="DJ231" s="50"/>
      <c r="DO231" s="50"/>
      <c r="DT231" s="50"/>
      <c r="DY231" s="50"/>
      <c r="ED231" s="50"/>
      <c r="EI231" s="50"/>
      <c r="EN231" s="50"/>
      <c r="ES231" s="50"/>
      <c r="EX231" s="50"/>
      <c r="FC231" s="50"/>
      <c r="FH231" s="50"/>
      <c r="FM231" s="50"/>
      <c r="FR231" s="50"/>
      <c r="FW231" s="50"/>
      <c r="GB231" s="50"/>
      <c r="GG231" s="50"/>
      <c r="GL231" s="50"/>
      <c r="GQ231" s="50"/>
      <c r="GV231" s="50"/>
      <c r="HA231" s="50"/>
      <c r="HF231" s="50"/>
      <c r="HK231" s="50"/>
      <c r="HP231" s="50"/>
      <c r="HU231" s="50"/>
    </row>
    <row r="232" s="27" customFormat="1" ht="69" customHeight="1" spans="1:229">
      <c r="A232" s="50">
        <v>52</v>
      </c>
      <c r="B232" s="20" t="s">
        <v>1499</v>
      </c>
      <c r="C232" s="20" t="s">
        <v>1500</v>
      </c>
      <c r="D232" s="20" t="s">
        <v>1501</v>
      </c>
      <c r="E232" s="20" t="s">
        <v>1502</v>
      </c>
      <c r="F232" s="21">
        <v>300000</v>
      </c>
      <c r="G232" s="20" t="s">
        <v>1391</v>
      </c>
      <c r="H232" s="51">
        <v>44691</v>
      </c>
      <c r="I232" s="51">
        <v>45056</v>
      </c>
      <c r="J232" s="51">
        <v>45056</v>
      </c>
      <c r="K232" s="57">
        <f t="shared" si="0"/>
        <v>365</v>
      </c>
      <c r="L232" s="58">
        <v>5.655</v>
      </c>
      <c r="M232" s="59">
        <v>2</v>
      </c>
      <c r="N232" s="21">
        <v>17200.66</v>
      </c>
      <c r="O232" s="21">
        <v>6083.35</v>
      </c>
      <c r="P232" s="20" t="s">
        <v>1503</v>
      </c>
      <c r="Q232" s="20" t="s">
        <v>1227</v>
      </c>
      <c r="R232" s="20" t="s">
        <v>1228</v>
      </c>
      <c r="X232" s="50"/>
      <c r="AC232" s="50"/>
      <c r="AH232" s="50"/>
      <c r="AM232" s="50"/>
      <c r="AR232" s="50"/>
      <c r="AW232" s="50"/>
      <c r="BB232" s="50"/>
      <c r="BG232" s="50"/>
      <c r="BL232" s="50"/>
      <c r="BQ232" s="50"/>
      <c r="BV232" s="50"/>
      <c r="CA232" s="50"/>
      <c r="CF232" s="50"/>
      <c r="CK232" s="50"/>
      <c r="CP232" s="50"/>
      <c r="CU232" s="50"/>
      <c r="CZ232" s="50"/>
      <c r="DE232" s="50"/>
      <c r="DJ232" s="50"/>
      <c r="DO232" s="50"/>
      <c r="DT232" s="50"/>
      <c r="DY232" s="50"/>
      <c r="ED232" s="50"/>
      <c r="EI232" s="50"/>
      <c r="EN232" s="50"/>
      <c r="ES232" s="50"/>
      <c r="EX232" s="50"/>
      <c r="FC232" s="50"/>
      <c r="FH232" s="50"/>
      <c r="FM232" s="50"/>
      <c r="FR232" s="50"/>
      <c r="FW232" s="50"/>
      <c r="GB232" s="50"/>
      <c r="GG232" s="50"/>
      <c r="GL232" s="50"/>
      <c r="GQ232" s="50"/>
      <c r="GV232" s="50"/>
      <c r="HA232" s="50"/>
      <c r="HF232" s="50"/>
      <c r="HK232" s="50"/>
      <c r="HP232" s="50"/>
      <c r="HU232" s="50"/>
    </row>
    <row r="233" s="27" customFormat="1" ht="69" customHeight="1" spans="1:229">
      <c r="A233" s="50">
        <v>53</v>
      </c>
      <c r="B233" s="20" t="s">
        <v>1504</v>
      </c>
      <c r="C233" s="20" t="s">
        <v>1505</v>
      </c>
      <c r="D233" s="20" t="s">
        <v>1506</v>
      </c>
      <c r="E233" s="20" t="s">
        <v>1507</v>
      </c>
      <c r="F233" s="21">
        <v>500000</v>
      </c>
      <c r="G233" s="20" t="s">
        <v>502</v>
      </c>
      <c r="H233" s="51">
        <v>44704</v>
      </c>
      <c r="I233" s="51">
        <v>45069</v>
      </c>
      <c r="J233" s="51">
        <v>44995</v>
      </c>
      <c r="K233" s="57">
        <f t="shared" si="0"/>
        <v>291</v>
      </c>
      <c r="L233" s="58">
        <v>5.655</v>
      </c>
      <c r="M233" s="57">
        <v>2</v>
      </c>
      <c r="N233" s="21">
        <v>22855.62</v>
      </c>
      <c r="O233" s="21">
        <v>8083.33</v>
      </c>
      <c r="P233" s="20" t="s">
        <v>1508</v>
      </c>
      <c r="Q233" s="20" t="s">
        <v>1227</v>
      </c>
      <c r="R233" s="20" t="s">
        <v>1228</v>
      </c>
      <c r="X233" s="50"/>
      <c r="AC233" s="50"/>
      <c r="AH233" s="50"/>
      <c r="AM233" s="50"/>
      <c r="AR233" s="50"/>
      <c r="AW233" s="50"/>
      <c r="BB233" s="50"/>
      <c r="BG233" s="50"/>
      <c r="BL233" s="50"/>
      <c r="BQ233" s="50"/>
      <c r="BV233" s="50"/>
      <c r="CA233" s="50"/>
      <c r="CF233" s="50"/>
      <c r="CK233" s="50"/>
      <c r="CP233" s="50"/>
      <c r="CU233" s="50"/>
      <c r="CZ233" s="50"/>
      <c r="DE233" s="50"/>
      <c r="DJ233" s="50"/>
      <c r="DO233" s="50"/>
      <c r="DT233" s="50"/>
      <c r="DY233" s="50"/>
      <c r="ED233" s="50"/>
      <c r="EI233" s="50"/>
      <c r="EN233" s="50"/>
      <c r="ES233" s="50"/>
      <c r="EX233" s="50"/>
      <c r="FC233" s="50"/>
      <c r="FH233" s="50"/>
      <c r="FM233" s="50"/>
      <c r="FR233" s="50"/>
      <c r="FW233" s="50"/>
      <c r="GB233" s="50"/>
      <c r="GG233" s="50"/>
      <c r="GL233" s="50"/>
      <c r="GQ233" s="50"/>
      <c r="GV233" s="50"/>
      <c r="HA233" s="50"/>
      <c r="HF233" s="50"/>
      <c r="HK233" s="50"/>
      <c r="HP233" s="50"/>
      <c r="HU233" s="50"/>
    </row>
    <row r="234" s="27" customFormat="1" ht="69" customHeight="1" spans="1:229">
      <c r="A234" s="50">
        <v>54</v>
      </c>
      <c r="B234" s="20" t="s">
        <v>1509</v>
      </c>
      <c r="C234" s="20" t="s">
        <v>1510</v>
      </c>
      <c r="D234" s="20" t="s">
        <v>1511</v>
      </c>
      <c r="E234" s="20" t="s">
        <v>1512</v>
      </c>
      <c r="F234" s="21">
        <v>300000</v>
      </c>
      <c r="G234" s="20" t="s">
        <v>1391</v>
      </c>
      <c r="H234" s="51">
        <v>44701</v>
      </c>
      <c r="I234" s="51">
        <v>45066</v>
      </c>
      <c r="J234" s="51">
        <v>45037</v>
      </c>
      <c r="K234" s="57">
        <f t="shared" si="0"/>
        <v>336</v>
      </c>
      <c r="L234" s="58">
        <v>5.655</v>
      </c>
      <c r="M234" s="59">
        <v>2</v>
      </c>
      <c r="N234" s="21">
        <v>15834.04</v>
      </c>
      <c r="O234" s="21">
        <v>5600.01</v>
      </c>
      <c r="P234" s="20" t="s">
        <v>1513</v>
      </c>
      <c r="Q234" s="20" t="s">
        <v>1227</v>
      </c>
      <c r="R234" s="20" t="s">
        <v>1228</v>
      </c>
      <c r="X234" s="50"/>
      <c r="AC234" s="50"/>
      <c r="AH234" s="50"/>
      <c r="AM234" s="50"/>
      <c r="AR234" s="50"/>
      <c r="AW234" s="50"/>
      <c r="BB234" s="50"/>
      <c r="BG234" s="50"/>
      <c r="BL234" s="50"/>
      <c r="BQ234" s="50"/>
      <c r="BV234" s="50"/>
      <c r="CA234" s="50"/>
      <c r="CF234" s="50"/>
      <c r="CK234" s="50"/>
      <c r="CP234" s="50"/>
      <c r="CU234" s="50"/>
      <c r="CZ234" s="50"/>
      <c r="DE234" s="50"/>
      <c r="DJ234" s="50"/>
      <c r="DO234" s="50"/>
      <c r="DT234" s="50"/>
      <c r="DY234" s="50"/>
      <c r="ED234" s="50"/>
      <c r="EI234" s="50"/>
      <c r="EN234" s="50"/>
      <c r="ES234" s="50"/>
      <c r="EX234" s="50"/>
      <c r="FC234" s="50"/>
      <c r="FH234" s="50"/>
      <c r="FM234" s="50"/>
      <c r="FR234" s="50"/>
      <c r="FW234" s="50"/>
      <c r="GB234" s="50"/>
      <c r="GG234" s="50"/>
      <c r="GL234" s="50"/>
      <c r="GQ234" s="50"/>
      <c r="GV234" s="50"/>
      <c r="HA234" s="50"/>
      <c r="HF234" s="50"/>
      <c r="HK234" s="50"/>
      <c r="HP234" s="50"/>
      <c r="HU234" s="50"/>
    </row>
    <row r="235" s="27" customFormat="1" ht="69" customHeight="1" spans="1:229">
      <c r="A235" s="50">
        <v>55</v>
      </c>
      <c r="B235" s="20" t="s">
        <v>1514</v>
      </c>
      <c r="C235" s="20" t="s">
        <v>1515</v>
      </c>
      <c r="D235" s="20" t="s">
        <v>1516</v>
      </c>
      <c r="E235" s="20" t="s">
        <v>1517</v>
      </c>
      <c r="F235" s="21">
        <v>300000</v>
      </c>
      <c r="G235" s="20" t="s">
        <v>1518</v>
      </c>
      <c r="H235" s="51">
        <v>44694</v>
      </c>
      <c r="I235" s="51">
        <v>45059</v>
      </c>
      <c r="J235" s="51">
        <v>44971</v>
      </c>
      <c r="K235" s="57">
        <f t="shared" si="0"/>
        <v>277</v>
      </c>
      <c r="L235" s="58">
        <v>5.655</v>
      </c>
      <c r="M235" s="57">
        <v>2</v>
      </c>
      <c r="N235" s="21">
        <v>13053.66</v>
      </c>
      <c r="O235" s="21">
        <v>4616.68</v>
      </c>
      <c r="P235" s="20" t="s">
        <v>1519</v>
      </c>
      <c r="Q235" s="20" t="s">
        <v>1227</v>
      </c>
      <c r="R235" s="20" t="s">
        <v>1228</v>
      </c>
      <c r="X235" s="50"/>
      <c r="AC235" s="50"/>
      <c r="AH235" s="50"/>
      <c r="AM235" s="50"/>
      <c r="AR235" s="50"/>
      <c r="AW235" s="50"/>
      <c r="BB235" s="50"/>
      <c r="BG235" s="50"/>
      <c r="BL235" s="50"/>
      <c r="BQ235" s="50"/>
      <c r="BV235" s="50"/>
      <c r="CA235" s="50"/>
      <c r="CF235" s="50"/>
      <c r="CK235" s="50"/>
      <c r="CP235" s="50"/>
      <c r="CU235" s="50"/>
      <c r="CZ235" s="50"/>
      <c r="DE235" s="50"/>
      <c r="DJ235" s="50"/>
      <c r="DO235" s="50"/>
      <c r="DT235" s="50"/>
      <c r="DY235" s="50"/>
      <c r="ED235" s="50"/>
      <c r="EI235" s="50"/>
      <c r="EN235" s="50"/>
      <c r="ES235" s="50"/>
      <c r="EX235" s="50"/>
      <c r="FC235" s="50"/>
      <c r="FH235" s="50"/>
      <c r="FM235" s="50"/>
      <c r="FR235" s="50"/>
      <c r="FW235" s="50"/>
      <c r="GB235" s="50"/>
      <c r="GG235" s="50"/>
      <c r="GL235" s="50"/>
      <c r="GQ235" s="50"/>
      <c r="GV235" s="50"/>
      <c r="HA235" s="50"/>
      <c r="HF235" s="50"/>
      <c r="HK235" s="50"/>
      <c r="HP235" s="50"/>
      <c r="HU235" s="50"/>
    </row>
    <row r="236" s="27" customFormat="1" ht="69" customHeight="1" spans="1:229">
      <c r="A236" s="50">
        <v>56</v>
      </c>
      <c r="B236" s="20" t="s">
        <v>1520</v>
      </c>
      <c r="C236" s="20" t="s">
        <v>1521</v>
      </c>
      <c r="D236" s="20" t="s">
        <v>1522</v>
      </c>
      <c r="E236" s="20" t="s">
        <v>1523</v>
      </c>
      <c r="F236" s="21">
        <v>150000</v>
      </c>
      <c r="G236" s="20" t="s">
        <v>1238</v>
      </c>
      <c r="H236" s="51">
        <v>44697</v>
      </c>
      <c r="I236" s="51">
        <v>45062</v>
      </c>
      <c r="J236" s="51">
        <v>44995</v>
      </c>
      <c r="K236" s="57">
        <f t="shared" si="0"/>
        <v>298</v>
      </c>
      <c r="L236" s="58">
        <v>5.655</v>
      </c>
      <c r="M236" s="59">
        <v>2</v>
      </c>
      <c r="N236" s="21">
        <v>6879.88</v>
      </c>
      <c r="O236" s="21">
        <v>2433.2</v>
      </c>
      <c r="P236" s="20" t="s">
        <v>1524</v>
      </c>
      <c r="Q236" s="20" t="s">
        <v>1227</v>
      </c>
      <c r="R236" s="20" t="s">
        <v>1228</v>
      </c>
      <c r="X236" s="50"/>
      <c r="AC236" s="50"/>
      <c r="AH236" s="50"/>
      <c r="AM236" s="50"/>
      <c r="AR236" s="50"/>
      <c r="AW236" s="50"/>
      <c r="BB236" s="50"/>
      <c r="BG236" s="50"/>
      <c r="BL236" s="50"/>
      <c r="BQ236" s="50"/>
      <c r="BV236" s="50"/>
      <c r="CA236" s="50"/>
      <c r="CF236" s="50"/>
      <c r="CK236" s="50"/>
      <c r="CP236" s="50"/>
      <c r="CU236" s="50"/>
      <c r="CZ236" s="50"/>
      <c r="DE236" s="50"/>
      <c r="DJ236" s="50"/>
      <c r="DO236" s="50"/>
      <c r="DT236" s="50"/>
      <c r="DY236" s="50"/>
      <c r="ED236" s="50"/>
      <c r="EI236" s="50"/>
      <c r="EN236" s="50"/>
      <c r="ES236" s="50"/>
      <c r="EX236" s="50"/>
      <c r="FC236" s="50"/>
      <c r="FH236" s="50"/>
      <c r="FM236" s="50"/>
      <c r="FR236" s="50"/>
      <c r="FW236" s="50"/>
      <c r="GB236" s="50"/>
      <c r="GG236" s="50"/>
      <c r="GL236" s="50"/>
      <c r="GQ236" s="50"/>
      <c r="GV236" s="50"/>
      <c r="HA236" s="50"/>
      <c r="HF236" s="50"/>
      <c r="HK236" s="50"/>
      <c r="HP236" s="50"/>
      <c r="HU236" s="50"/>
    </row>
    <row r="237" s="27" customFormat="1" ht="69" customHeight="1" spans="1:229">
      <c r="A237" s="50">
        <v>57</v>
      </c>
      <c r="B237" s="20" t="s">
        <v>1525</v>
      </c>
      <c r="C237" s="20" t="s">
        <v>1526</v>
      </c>
      <c r="D237" s="20" t="s">
        <v>1527</v>
      </c>
      <c r="E237" s="20" t="s">
        <v>1528</v>
      </c>
      <c r="F237" s="21">
        <v>300000</v>
      </c>
      <c r="G237" s="20" t="s">
        <v>1391</v>
      </c>
      <c r="H237" s="51">
        <v>44700</v>
      </c>
      <c r="I237" s="51">
        <v>45065</v>
      </c>
      <c r="J237" s="51">
        <v>45057</v>
      </c>
      <c r="K237" s="57">
        <f t="shared" si="0"/>
        <v>357</v>
      </c>
      <c r="L237" s="58">
        <v>5.655</v>
      </c>
      <c r="M237" s="57">
        <v>2</v>
      </c>
      <c r="N237" s="21">
        <v>16823.66</v>
      </c>
      <c r="O237" s="21">
        <v>5950.01</v>
      </c>
      <c r="P237" s="20" t="s">
        <v>1529</v>
      </c>
      <c r="Q237" s="20" t="s">
        <v>1227</v>
      </c>
      <c r="R237" s="20" t="s">
        <v>1228</v>
      </c>
      <c r="X237" s="50"/>
      <c r="AC237" s="50"/>
      <c r="AH237" s="50"/>
      <c r="AM237" s="50"/>
      <c r="AR237" s="50"/>
      <c r="AW237" s="50"/>
      <c r="BB237" s="50"/>
      <c r="BG237" s="50"/>
      <c r="BL237" s="50"/>
      <c r="BQ237" s="50"/>
      <c r="BV237" s="50"/>
      <c r="CA237" s="50"/>
      <c r="CF237" s="50"/>
      <c r="CK237" s="50"/>
      <c r="CP237" s="50"/>
      <c r="CU237" s="50"/>
      <c r="CZ237" s="50"/>
      <c r="DE237" s="50"/>
      <c r="DJ237" s="50"/>
      <c r="DO237" s="50"/>
      <c r="DT237" s="50"/>
      <c r="DY237" s="50"/>
      <c r="ED237" s="50"/>
      <c r="EI237" s="50"/>
      <c r="EN237" s="50"/>
      <c r="ES237" s="50"/>
      <c r="EX237" s="50"/>
      <c r="FC237" s="50"/>
      <c r="FH237" s="50"/>
      <c r="FM237" s="50"/>
      <c r="FR237" s="50"/>
      <c r="FW237" s="50"/>
      <c r="GB237" s="50"/>
      <c r="GG237" s="50"/>
      <c r="GL237" s="50"/>
      <c r="GQ237" s="50"/>
      <c r="GV237" s="50"/>
      <c r="HA237" s="50"/>
      <c r="HF237" s="50"/>
      <c r="HK237" s="50"/>
      <c r="HP237" s="50"/>
      <c r="HU237" s="50"/>
    </row>
    <row r="238" s="27" customFormat="1" ht="69" customHeight="1" spans="1:229">
      <c r="A238" s="50">
        <v>58</v>
      </c>
      <c r="B238" s="20" t="s">
        <v>1530</v>
      </c>
      <c r="C238" s="20" t="s">
        <v>1531</v>
      </c>
      <c r="D238" s="20" t="s">
        <v>1532</v>
      </c>
      <c r="E238" s="20" t="s">
        <v>1533</v>
      </c>
      <c r="F238" s="21">
        <v>300000</v>
      </c>
      <c r="G238" s="20" t="s">
        <v>1391</v>
      </c>
      <c r="H238" s="51">
        <v>44700</v>
      </c>
      <c r="I238" s="51">
        <v>45065</v>
      </c>
      <c r="J238" s="51">
        <v>44978</v>
      </c>
      <c r="K238" s="57">
        <f t="shared" si="0"/>
        <v>278</v>
      </c>
      <c r="L238" s="58">
        <v>5.655</v>
      </c>
      <c r="M238" s="59">
        <v>2</v>
      </c>
      <c r="N238" s="21">
        <v>13100.78</v>
      </c>
      <c r="O238" s="21">
        <v>4633.34</v>
      </c>
      <c r="P238" s="20" t="s">
        <v>1534</v>
      </c>
      <c r="Q238" s="20" t="s">
        <v>1227</v>
      </c>
      <c r="R238" s="20" t="s">
        <v>1228</v>
      </c>
      <c r="X238" s="50"/>
      <c r="AC238" s="50"/>
      <c r="AH238" s="50"/>
      <c r="AM238" s="50"/>
      <c r="AR238" s="50"/>
      <c r="AW238" s="50"/>
      <c r="BB238" s="50"/>
      <c r="BG238" s="50"/>
      <c r="BL238" s="50"/>
      <c r="BQ238" s="50"/>
      <c r="BV238" s="50"/>
      <c r="CA238" s="50"/>
      <c r="CF238" s="50"/>
      <c r="CK238" s="50"/>
      <c r="CP238" s="50"/>
      <c r="CU238" s="50"/>
      <c r="CZ238" s="50"/>
      <c r="DE238" s="50"/>
      <c r="DJ238" s="50"/>
      <c r="DO238" s="50"/>
      <c r="DT238" s="50"/>
      <c r="DY238" s="50"/>
      <c r="ED238" s="50"/>
      <c r="EI238" s="50"/>
      <c r="EN238" s="50"/>
      <c r="ES238" s="50"/>
      <c r="EX238" s="50"/>
      <c r="FC238" s="50"/>
      <c r="FH238" s="50"/>
      <c r="FM238" s="50"/>
      <c r="FR238" s="50"/>
      <c r="FW238" s="50"/>
      <c r="GB238" s="50"/>
      <c r="GG238" s="50"/>
      <c r="GL238" s="50"/>
      <c r="GQ238" s="50"/>
      <c r="GV238" s="50"/>
      <c r="HA238" s="50"/>
      <c r="HF238" s="50"/>
      <c r="HK238" s="50"/>
      <c r="HP238" s="50"/>
      <c r="HU238" s="50"/>
    </row>
    <row r="239" s="27" customFormat="1" ht="69" customHeight="1" spans="1:229">
      <c r="A239" s="50">
        <v>59</v>
      </c>
      <c r="B239" s="20" t="s">
        <v>1535</v>
      </c>
      <c r="C239" s="20" t="s">
        <v>1536</v>
      </c>
      <c r="D239" s="20" t="s">
        <v>1537</v>
      </c>
      <c r="E239" s="20" t="s">
        <v>1538</v>
      </c>
      <c r="F239" s="21">
        <v>200000</v>
      </c>
      <c r="G239" s="20" t="s">
        <v>1238</v>
      </c>
      <c r="H239" s="51">
        <v>44698</v>
      </c>
      <c r="I239" s="51">
        <v>45063</v>
      </c>
      <c r="J239" s="51">
        <v>45061</v>
      </c>
      <c r="K239" s="57">
        <f t="shared" si="0"/>
        <v>363</v>
      </c>
      <c r="L239" s="58">
        <v>5.655</v>
      </c>
      <c r="M239" s="57">
        <v>2</v>
      </c>
      <c r="N239" s="21">
        <v>11404.28</v>
      </c>
      <c r="O239" s="21">
        <v>4033.34</v>
      </c>
      <c r="P239" s="20" t="s">
        <v>1539</v>
      </c>
      <c r="Q239" s="20" t="s">
        <v>1227</v>
      </c>
      <c r="R239" s="20" t="s">
        <v>1228</v>
      </c>
      <c r="X239" s="50"/>
      <c r="AC239" s="50"/>
      <c r="AH239" s="50"/>
      <c r="AM239" s="50"/>
      <c r="AR239" s="50"/>
      <c r="AW239" s="50"/>
      <c r="BB239" s="50"/>
      <c r="BG239" s="50"/>
      <c r="BL239" s="50"/>
      <c r="BQ239" s="50"/>
      <c r="BV239" s="50"/>
      <c r="CA239" s="50"/>
      <c r="CF239" s="50"/>
      <c r="CK239" s="50"/>
      <c r="CP239" s="50"/>
      <c r="CU239" s="50"/>
      <c r="CZ239" s="50"/>
      <c r="DE239" s="50"/>
      <c r="DJ239" s="50"/>
      <c r="DO239" s="50"/>
      <c r="DT239" s="50"/>
      <c r="DY239" s="50"/>
      <c r="ED239" s="50"/>
      <c r="EI239" s="50"/>
      <c r="EN239" s="50"/>
      <c r="ES239" s="50"/>
      <c r="EX239" s="50"/>
      <c r="FC239" s="50"/>
      <c r="FH239" s="50"/>
      <c r="FM239" s="50"/>
      <c r="FR239" s="50"/>
      <c r="FW239" s="50"/>
      <c r="GB239" s="50"/>
      <c r="GG239" s="50"/>
      <c r="GL239" s="50"/>
      <c r="GQ239" s="50"/>
      <c r="GV239" s="50"/>
      <c r="HA239" s="50"/>
      <c r="HF239" s="50"/>
      <c r="HK239" s="50"/>
      <c r="HP239" s="50"/>
      <c r="HU239" s="50"/>
    </row>
    <row r="240" s="27" customFormat="1" ht="69" customHeight="1" spans="1:229">
      <c r="A240" s="50">
        <v>60</v>
      </c>
      <c r="B240" s="20" t="s">
        <v>1540</v>
      </c>
      <c r="C240" s="20" t="s">
        <v>1541</v>
      </c>
      <c r="D240" s="20" t="s">
        <v>1542</v>
      </c>
      <c r="E240" s="20" t="s">
        <v>1543</v>
      </c>
      <c r="F240" s="21">
        <v>500000</v>
      </c>
      <c r="G240" s="20" t="s">
        <v>1391</v>
      </c>
      <c r="H240" s="51">
        <v>44705</v>
      </c>
      <c r="I240" s="51">
        <v>45070</v>
      </c>
      <c r="J240" s="51">
        <v>44929</v>
      </c>
      <c r="K240" s="57">
        <f t="shared" si="0"/>
        <v>224</v>
      </c>
      <c r="L240" s="58">
        <v>5.655</v>
      </c>
      <c r="M240" s="59">
        <v>2</v>
      </c>
      <c r="N240" s="21">
        <v>17591.94</v>
      </c>
      <c r="O240" s="21">
        <v>6221.73</v>
      </c>
      <c r="P240" s="20" t="s">
        <v>1544</v>
      </c>
      <c r="Q240" s="20" t="s">
        <v>1227</v>
      </c>
      <c r="R240" s="20" t="s">
        <v>1228</v>
      </c>
      <c r="X240" s="50"/>
      <c r="AC240" s="50"/>
      <c r="AH240" s="50"/>
      <c r="AM240" s="50"/>
      <c r="AR240" s="50"/>
      <c r="AW240" s="50"/>
      <c r="BB240" s="50"/>
      <c r="BG240" s="50"/>
      <c r="BL240" s="50"/>
      <c r="BQ240" s="50"/>
      <c r="BV240" s="50"/>
      <c r="CA240" s="50"/>
      <c r="CF240" s="50"/>
      <c r="CK240" s="50"/>
      <c r="CP240" s="50"/>
      <c r="CU240" s="50"/>
      <c r="CZ240" s="50"/>
      <c r="DE240" s="50"/>
      <c r="DJ240" s="50"/>
      <c r="DO240" s="50"/>
      <c r="DT240" s="50"/>
      <c r="DY240" s="50"/>
      <c r="ED240" s="50"/>
      <c r="EI240" s="50"/>
      <c r="EN240" s="50"/>
      <c r="ES240" s="50"/>
      <c r="EX240" s="50"/>
      <c r="FC240" s="50"/>
      <c r="FH240" s="50"/>
      <c r="FM240" s="50"/>
      <c r="FR240" s="50"/>
      <c r="FW240" s="50"/>
      <c r="GB240" s="50"/>
      <c r="GG240" s="50"/>
      <c r="GL240" s="50"/>
      <c r="GQ240" s="50"/>
      <c r="GV240" s="50"/>
      <c r="HA240" s="50"/>
      <c r="HF240" s="50"/>
      <c r="HK240" s="50"/>
      <c r="HP240" s="50"/>
      <c r="HU240" s="50"/>
    </row>
    <row r="241" s="27" customFormat="1" ht="69" customHeight="1" spans="1:229">
      <c r="A241" s="50">
        <v>61</v>
      </c>
      <c r="B241" s="20" t="s">
        <v>1545</v>
      </c>
      <c r="C241" s="20" t="s">
        <v>1546</v>
      </c>
      <c r="D241" s="20" t="s">
        <v>1547</v>
      </c>
      <c r="E241" s="20" t="s">
        <v>1548</v>
      </c>
      <c r="F241" s="21">
        <v>300000</v>
      </c>
      <c r="G241" s="20" t="s">
        <v>1391</v>
      </c>
      <c r="H241" s="51">
        <v>44706</v>
      </c>
      <c r="I241" s="51">
        <v>45071</v>
      </c>
      <c r="J241" s="51">
        <v>45069</v>
      </c>
      <c r="K241" s="57">
        <f t="shared" si="0"/>
        <v>363</v>
      </c>
      <c r="L241" s="58">
        <v>5.655</v>
      </c>
      <c r="M241" s="57">
        <v>2</v>
      </c>
      <c r="N241" s="21">
        <v>17106.41</v>
      </c>
      <c r="O241" s="21">
        <v>6050.01</v>
      </c>
      <c r="P241" s="20" t="s">
        <v>1549</v>
      </c>
      <c r="Q241" s="20" t="s">
        <v>1227</v>
      </c>
      <c r="R241" s="20" t="s">
        <v>1228</v>
      </c>
      <c r="X241" s="50"/>
      <c r="AC241" s="50"/>
      <c r="AH241" s="50"/>
      <c r="AM241" s="50"/>
      <c r="AR241" s="50"/>
      <c r="AW241" s="50"/>
      <c r="BB241" s="50"/>
      <c r="BG241" s="50"/>
      <c r="BL241" s="50"/>
      <c r="BQ241" s="50"/>
      <c r="BV241" s="50"/>
      <c r="CA241" s="50"/>
      <c r="CF241" s="50"/>
      <c r="CK241" s="50"/>
      <c r="CP241" s="50"/>
      <c r="CU241" s="50"/>
      <c r="CZ241" s="50"/>
      <c r="DE241" s="50"/>
      <c r="DJ241" s="50"/>
      <c r="DO241" s="50"/>
      <c r="DT241" s="50"/>
      <c r="DY241" s="50"/>
      <c r="ED241" s="50"/>
      <c r="EI241" s="50"/>
      <c r="EN241" s="50"/>
      <c r="ES241" s="50"/>
      <c r="EX241" s="50"/>
      <c r="FC241" s="50"/>
      <c r="FH241" s="50"/>
      <c r="FM241" s="50"/>
      <c r="FR241" s="50"/>
      <c r="FW241" s="50"/>
      <c r="GB241" s="50"/>
      <c r="GG241" s="50"/>
      <c r="GL241" s="50"/>
      <c r="GQ241" s="50"/>
      <c r="GV241" s="50"/>
      <c r="HA241" s="50"/>
      <c r="HF241" s="50"/>
      <c r="HK241" s="50"/>
      <c r="HP241" s="50"/>
      <c r="HU241" s="50"/>
    </row>
    <row r="242" s="27" customFormat="1" ht="69" customHeight="1" spans="1:229">
      <c r="A242" s="50">
        <v>62</v>
      </c>
      <c r="B242" s="20" t="s">
        <v>1550</v>
      </c>
      <c r="C242" s="20" t="s">
        <v>1551</v>
      </c>
      <c r="D242" s="20" t="s">
        <v>1552</v>
      </c>
      <c r="E242" s="20" t="s">
        <v>1553</v>
      </c>
      <c r="F242" s="21">
        <v>300000</v>
      </c>
      <c r="G242" s="20" t="s">
        <v>1554</v>
      </c>
      <c r="H242" s="51">
        <v>44700</v>
      </c>
      <c r="I242" s="51">
        <v>45065</v>
      </c>
      <c r="J242" s="51">
        <v>45036</v>
      </c>
      <c r="K242" s="57">
        <f t="shared" si="0"/>
        <v>336</v>
      </c>
      <c r="L242" s="58">
        <v>5.655</v>
      </c>
      <c r="M242" s="59">
        <v>2</v>
      </c>
      <c r="N242" s="21">
        <v>15834.04</v>
      </c>
      <c r="O242" s="21">
        <v>5600.01</v>
      </c>
      <c r="P242" s="20" t="s">
        <v>1555</v>
      </c>
      <c r="Q242" s="20" t="s">
        <v>1227</v>
      </c>
      <c r="R242" s="20" t="s">
        <v>1228</v>
      </c>
      <c r="X242" s="50"/>
      <c r="AC242" s="50"/>
      <c r="AH242" s="50"/>
      <c r="AM242" s="50"/>
      <c r="AR242" s="50"/>
      <c r="AW242" s="50"/>
      <c r="BB242" s="50"/>
      <c r="BG242" s="50"/>
      <c r="BL242" s="50"/>
      <c r="BQ242" s="50"/>
      <c r="BV242" s="50"/>
      <c r="CA242" s="50"/>
      <c r="CF242" s="50"/>
      <c r="CK242" s="50"/>
      <c r="CP242" s="50"/>
      <c r="CU242" s="50"/>
      <c r="CZ242" s="50"/>
      <c r="DE242" s="50"/>
      <c r="DJ242" s="50"/>
      <c r="DO242" s="50"/>
      <c r="DT242" s="50"/>
      <c r="DY242" s="50"/>
      <c r="ED242" s="50"/>
      <c r="EI242" s="50"/>
      <c r="EN242" s="50"/>
      <c r="ES242" s="50"/>
      <c r="EX242" s="50"/>
      <c r="FC242" s="50"/>
      <c r="FH242" s="50"/>
      <c r="FM242" s="50"/>
      <c r="FR242" s="50"/>
      <c r="FW242" s="50"/>
      <c r="GB242" s="50"/>
      <c r="GG242" s="50"/>
      <c r="GL242" s="50"/>
      <c r="GQ242" s="50"/>
      <c r="GV242" s="50"/>
      <c r="HA242" s="50"/>
      <c r="HF242" s="50"/>
      <c r="HK242" s="50"/>
      <c r="HP242" s="50"/>
      <c r="HU242" s="50"/>
    </row>
    <row r="243" s="27" customFormat="1" ht="69" customHeight="1" spans="1:229">
      <c r="A243" s="50">
        <v>63</v>
      </c>
      <c r="B243" s="20" t="s">
        <v>1556</v>
      </c>
      <c r="C243" s="20" t="s">
        <v>1557</v>
      </c>
      <c r="D243" s="20" t="s">
        <v>1558</v>
      </c>
      <c r="E243" s="20" t="s">
        <v>1559</v>
      </c>
      <c r="F243" s="21">
        <v>500000</v>
      </c>
      <c r="G243" s="20" t="s">
        <v>1391</v>
      </c>
      <c r="H243" s="51">
        <v>44708</v>
      </c>
      <c r="I243" s="51">
        <v>45073</v>
      </c>
      <c r="J243" s="51">
        <v>44986</v>
      </c>
      <c r="K243" s="57">
        <f t="shared" si="0"/>
        <v>278</v>
      </c>
      <c r="L243" s="58">
        <v>5.655</v>
      </c>
      <c r="M243" s="57">
        <v>2</v>
      </c>
      <c r="N243" s="21">
        <v>20987.28</v>
      </c>
      <c r="O243" s="21">
        <v>7422.56</v>
      </c>
      <c r="P243" s="20" t="s">
        <v>1560</v>
      </c>
      <c r="Q243" s="20" t="s">
        <v>1227</v>
      </c>
      <c r="R243" s="20" t="s">
        <v>1228</v>
      </c>
      <c r="X243" s="50"/>
      <c r="AC243" s="50"/>
      <c r="AH243" s="50"/>
      <c r="AM243" s="50"/>
      <c r="AR243" s="50"/>
      <c r="AW243" s="50"/>
      <c r="BB243" s="50"/>
      <c r="BG243" s="50"/>
      <c r="BL243" s="50"/>
      <c r="BQ243" s="50"/>
      <c r="BV243" s="50"/>
      <c r="CA243" s="50"/>
      <c r="CF243" s="50"/>
      <c r="CK243" s="50"/>
      <c r="CP243" s="50"/>
      <c r="CU243" s="50"/>
      <c r="CZ243" s="50"/>
      <c r="DE243" s="50"/>
      <c r="DJ243" s="50"/>
      <c r="DO243" s="50"/>
      <c r="DT243" s="50"/>
      <c r="DY243" s="50"/>
      <c r="ED243" s="50"/>
      <c r="EI243" s="50"/>
      <c r="EN243" s="50"/>
      <c r="ES243" s="50"/>
      <c r="EX243" s="50"/>
      <c r="FC243" s="50"/>
      <c r="FH243" s="50"/>
      <c r="FM243" s="50"/>
      <c r="FR243" s="50"/>
      <c r="FW243" s="50"/>
      <c r="GB243" s="50"/>
      <c r="GG243" s="50"/>
      <c r="GL243" s="50"/>
      <c r="GQ243" s="50"/>
      <c r="GV243" s="50"/>
      <c r="HA243" s="50"/>
      <c r="HF243" s="50"/>
      <c r="HK243" s="50"/>
      <c r="HP243" s="50"/>
      <c r="HU243" s="50"/>
    </row>
    <row r="244" s="27" customFormat="1" ht="69" customHeight="1" spans="1:229">
      <c r="A244" s="50">
        <v>64</v>
      </c>
      <c r="B244" s="20" t="s">
        <v>1561</v>
      </c>
      <c r="C244" s="20" t="s">
        <v>1562</v>
      </c>
      <c r="D244" s="20" t="s">
        <v>1563</v>
      </c>
      <c r="E244" s="20" t="s">
        <v>1564</v>
      </c>
      <c r="F244" s="21">
        <v>200000</v>
      </c>
      <c r="G244" s="20" t="s">
        <v>1565</v>
      </c>
      <c r="H244" s="51">
        <v>44705</v>
      </c>
      <c r="I244" s="51">
        <v>45070</v>
      </c>
      <c r="J244" s="51">
        <v>45036</v>
      </c>
      <c r="K244" s="57">
        <f t="shared" si="0"/>
        <v>331</v>
      </c>
      <c r="L244" s="58">
        <v>5.655</v>
      </c>
      <c r="M244" s="59">
        <v>2</v>
      </c>
      <c r="N244" s="21">
        <v>10398.94</v>
      </c>
      <c r="O244" s="21">
        <v>3677.79</v>
      </c>
      <c r="P244" s="20" t="s">
        <v>1566</v>
      </c>
      <c r="Q244" s="20" t="s">
        <v>1227</v>
      </c>
      <c r="R244" s="20" t="s">
        <v>1228</v>
      </c>
      <c r="X244" s="50"/>
      <c r="AC244" s="50"/>
      <c r="AH244" s="50"/>
      <c r="AM244" s="50"/>
      <c r="AR244" s="50"/>
      <c r="AW244" s="50"/>
      <c r="BB244" s="50"/>
      <c r="BG244" s="50"/>
      <c r="BL244" s="50"/>
      <c r="BQ244" s="50"/>
      <c r="BV244" s="50"/>
      <c r="CA244" s="50"/>
      <c r="CF244" s="50"/>
      <c r="CK244" s="50"/>
      <c r="CP244" s="50"/>
      <c r="CU244" s="50"/>
      <c r="CZ244" s="50"/>
      <c r="DE244" s="50"/>
      <c r="DJ244" s="50"/>
      <c r="DO244" s="50"/>
      <c r="DT244" s="50"/>
      <c r="DY244" s="50"/>
      <c r="ED244" s="50"/>
      <c r="EI244" s="50"/>
      <c r="EN244" s="50"/>
      <c r="ES244" s="50"/>
      <c r="EX244" s="50"/>
      <c r="FC244" s="50"/>
      <c r="FH244" s="50"/>
      <c r="FM244" s="50"/>
      <c r="FR244" s="50"/>
      <c r="FW244" s="50"/>
      <c r="GB244" s="50"/>
      <c r="GG244" s="50"/>
      <c r="GL244" s="50"/>
      <c r="GQ244" s="50"/>
      <c r="GV244" s="50"/>
      <c r="HA244" s="50"/>
      <c r="HF244" s="50"/>
      <c r="HK244" s="50"/>
      <c r="HP244" s="50"/>
      <c r="HU244" s="50"/>
    </row>
    <row r="245" s="27" customFormat="1" ht="69" customHeight="1" spans="1:229">
      <c r="A245" s="50">
        <v>65</v>
      </c>
      <c r="B245" s="20" t="s">
        <v>1567</v>
      </c>
      <c r="C245" s="20" t="s">
        <v>1568</v>
      </c>
      <c r="D245" s="20" t="s">
        <v>1569</v>
      </c>
      <c r="E245" s="20" t="s">
        <v>1570</v>
      </c>
      <c r="F245" s="21">
        <v>500000</v>
      </c>
      <c r="G245" s="20" t="s">
        <v>1391</v>
      </c>
      <c r="H245" s="51">
        <v>44705</v>
      </c>
      <c r="I245" s="51">
        <v>45070</v>
      </c>
      <c r="J245" s="51">
        <v>45069</v>
      </c>
      <c r="K245" s="57">
        <f t="shared" ref="K245:K308" si="1">J245-H245</f>
        <v>364</v>
      </c>
      <c r="L245" s="58">
        <v>5.655</v>
      </c>
      <c r="M245" s="57">
        <v>2</v>
      </c>
      <c r="N245" s="21">
        <v>28490.54</v>
      </c>
      <c r="O245" s="21">
        <v>10076.23</v>
      </c>
      <c r="P245" s="20" t="s">
        <v>1571</v>
      </c>
      <c r="Q245" s="20" t="s">
        <v>1227</v>
      </c>
      <c r="R245" s="20" t="s">
        <v>1228</v>
      </c>
      <c r="X245" s="50"/>
      <c r="AC245" s="50"/>
      <c r="AH245" s="50"/>
      <c r="AM245" s="50"/>
      <c r="AR245" s="50"/>
      <c r="AW245" s="50"/>
      <c r="BB245" s="50"/>
      <c r="BG245" s="50"/>
      <c r="BL245" s="50"/>
      <c r="BQ245" s="50"/>
      <c r="BV245" s="50"/>
      <c r="CA245" s="50"/>
      <c r="CF245" s="50"/>
      <c r="CK245" s="50"/>
      <c r="CP245" s="50"/>
      <c r="CU245" s="50"/>
      <c r="CZ245" s="50"/>
      <c r="DE245" s="50"/>
      <c r="DJ245" s="50"/>
      <c r="DO245" s="50"/>
      <c r="DT245" s="50"/>
      <c r="DY245" s="50"/>
      <c r="ED245" s="50"/>
      <c r="EI245" s="50"/>
      <c r="EN245" s="50"/>
      <c r="ES245" s="50"/>
      <c r="EX245" s="50"/>
      <c r="FC245" s="50"/>
      <c r="FH245" s="50"/>
      <c r="FM245" s="50"/>
      <c r="FR245" s="50"/>
      <c r="FW245" s="50"/>
      <c r="GB245" s="50"/>
      <c r="GG245" s="50"/>
      <c r="GL245" s="50"/>
      <c r="GQ245" s="50"/>
      <c r="GV245" s="50"/>
      <c r="HA245" s="50"/>
      <c r="HF245" s="50"/>
      <c r="HK245" s="50"/>
      <c r="HP245" s="50"/>
      <c r="HU245" s="50"/>
    </row>
    <row r="246" s="27" customFormat="1" ht="69" customHeight="1" spans="1:229">
      <c r="A246" s="50">
        <v>66</v>
      </c>
      <c r="B246" s="20" t="s">
        <v>1572</v>
      </c>
      <c r="C246" s="20" t="s">
        <v>1573</v>
      </c>
      <c r="D246" s="20" t="s">
        <v>1574</v>
      </c>
      <c r="E246" s="20" t="s">
        <v>1575</v>
      </c>
      <c r="F246" s="21">
        <v>500000</v>
      </c>
      <c r="G246" s="20" t="s">
        <v>1391</v>
      </c>
      <c r="H246" s="51">
        <v>44705</v>
      </c>
      <c r="I246" s="51">
        <v>45070</v>
      </c>
      <c r="J246" s="51">
        <v>45043</v>
      </c>
      <c r="K246" s="57">
        <f t="shared" si="1"/>
        <v>338</v>
      </c>
      <c r="L246" s="58">
        <v>5.655</v>
      </c>
      <c r="M246" s="59">
        <v>2</v>
      </c>
      <c r="N246" s="21">
        <v>26547.08</v>
      </c>
      <c r="O246" s="21">
        <v>9388.89</v>
      </c>
      <c r="P246" s="20" t="s">
        <v>1576</v>
      </c>
      <c r="Q246" s="20" t="s">
        <v>1227</v>
      </c>
      <c r="R246" s="20" t="s">
        <v>1228</v>
      </c>
      <c r="X246" s="50"/>
      <c r="AC246" s="50"/>
      <c r="AH246" s="50"/>
      <c r="AM246" s="50"/>
      <c r="AR246" s="50"/>
      <c r="AW246" s="50"/>
      <c r="BB246" s="50"/>
      <c r="BG246" s="50"/>
      <c r="BL246" s="50"/>
      <c r="BQ246" s="50"/>
      <c r="BV246" s="50"/>
      <c r="CA246" s="50"/>
      <c r="CF246" s="50"/>
      <c r="CK246" s="50"/>
      <c r="CP246" s="50"/>
      <c r="CU246" s="50"/>
      <c r="CZ246" s="50"/>
      <c r="DE246" s="50"/>
      <c r="DJ246" s="50"/>
      <c r="DO246" s="50"/>
      <c r="DT246" s="50"/>
      <c r="DY246" s="50"/>
      <c r="ED246" s="50"/>
      <c r="EI246" s="50"/>
      <c r="EN246" s="50"/>
      <c r="ES246" s="50"/>
      <c r="EX246" s="50"/>
      <c r="FC246" s="50"/>
      <c r="FH246" s="50"/>
      <c r="FM246" s="50"/>
      <c r="FR246" s="50"/>
      <c r="FW246" s="50"/>
      <c r="GB246" s="50"/>
      <c r="GG246" s="50"/>
      <c r="GL246" s="50"/>
      <c r="GQ246" s="50"/>
      <c r="GV246" s="50"/>
      <c r="HA246" s="50"/>
      <c r="HF246" s="50"/>
      <c r="HK246" s="50"/>
      <c r="HP246" s="50"/>
      <c r="HU246" s="50"/>
    </row>
    <row r="247" s="27" customFormat="1" ht="69" customHeight="1" spans="1:229">
      <c r="A247" s="50">
        <v>67</v>
      </c>
      <c r="B247" s="20" t="s">
        <v>1577</v>
      </c>
      <c r="C247" s="20" t="s">
        <v>1578</v>
      </c>
      <c r="D247" s="20" t="s">
        <v>1579</v>
      </c>
      <c r="E247" s="20" t="s">
        <v>1580</v>
      </c>
      <c r="F247" s="21">
        <v>300000</v>
      </c>
      <c r="G247" s="20" t="s">
        <v>1357</v>
      </c>
      <c r="H247" s="51">
        <v>44705</v>
      </c>
      <c r="I247" s="51">
        <v>45070</v>
      </c>
      <c r="J247" s="51">
        <v>45070</v>
      </c>
      <c r="K247" s="57">
        <f t="shared" si="1"/>
        <v>365</v>
      </c>
      <c r="L247" s="58">
        <v>5.655</v>
      </c>
      <c r="M247" s="57">
        <v>2</v>
      </c>
      <c r="N247" s="21">
        <v>17200.66</v>
      </c>
      <c r="O247" s="21">
        <v>6083.35</v>
      </c>
      <c r="P247" s="20" t="s">
        <v>1581</v>
      </c>
      <c r="Q247" s="20" t="s">
        <v>1227</v>
      </c>
      <c r="R247" s="20" t="s">
        <v>1228</v>
      </c>
      <c r="X247" s="50"/>
      <c r="AC247" s="50"/>
      <c r="AH247" s="50"/>
      <c r="AM247" s="50"/>
      <c r="AR247" s="50"/>
      <c r="AW247" s="50"/>
      <c r="BB247" s="50"/>
      <c r="BG247" s="50"/>
      <c r="BL247" s="50"/>
      <c r="BQ247" s="50"/>
      <c r="BV247" s="50"/>
      <c r="CA247" s="50"/>
      <c r="CF247" s="50"/>
      <c r="CK247" s="50"/>
      <c r="CP247" s="50"/>
      <c r="CU247" s="50"/>
      <c r="CZ247" s="50"/>
      <c r="DE247" s="50"/>
      <c r="DJ247" s="50"/>
      <c r="DO247" s="50"/>
      <c r="DT247" s="50"/>
      <c r="DY247" s="50"/>
      <c r="ED247" s="50"/>
      <c r="EI247" s="50"/>
      <c r="EN247" s="50"/>
      <c r="ES247" s="50"/>
      <c r="EX247" s="50"/>
      <c r="FC247" s="50"/>
      <c r="FH247" s="50"/>
      <c r="FM247" s="50"/>
      <c r="FR247" s="50"/>
      <c r="FW247" s="50"/>
      <c r="GB247" s="50"/>
      <c r="GG247" s="50"/>
      <c r="GL247" s="50"/>
      <c r="GQ247" s="50"/>
      <c r="GV247" s="50"/>
      <c r="HA247" s="50"/>
      <c r="HF247" s="50"/>
      <c r="HK247" s="50"/>
      <c r="HP247" s="50"/>
      <c r="HU247" s="50"/>
    </row>
    <row r="248" s="27" customFormat="1" ht="69" customHeight="1" spans="1:229">
      <c r="A248" s="50">
        <v>68</v>
      </c>
      <c r="B248" s="20" t="s">
        <v>1582</v>
      </c>
      <c r="C248" s="20" t="s">
        <v>1583</v>
      </c>
      <c r="D248" s="20" t="s">
        <v>1584</v>
      </c>
      <c r="E248" s="20" t="s">
        <v>1585</v>
      </c>
      <c r="F248" s="21">
        <v>500000</v>
      </c>
      <c r="G248" s="20" t="s">
        <v>502</v>
      </c>
      <c r="H248" s="51">
        <v>44706</v>
      </c>
      <c r="I248" s="51">
        <v>45071</v>
      </c>
      <c r="J248" s="51">
        <v>45061</v>
      </c>
      <c r="K248" s="57">
        <f t="shared" si="1"/>
        <v>355</v>
      </c>
      <c r="L248" s="58">
        <v>5.655</v>
      </c>
      <c r="M248" s="59">
        <v>2</v>
      </c>
      <c r="N248" s="21">
        <v>27882.28</v>
      </c>
      <c r="O248" s="21">
        <v>9861.11</v>
      </c>
      <c r="P248" s="20" t="s">
        <v>1586</v>
      </c>
      <c r="Q248" s="20" t="s">
        <v>1227</v>
      </c>
      <c r="R248" s="20" t="s">
        <v>1228</v>
      </c>
      <c r="X248" s="50"/>
      <c r="AC248" s="50"/>
      <c r="AH248" s="50"/>
      <c r="AM248" s="50"/>
      <c r="AR248" s="50"/>
      <c r="AW248" s="50"/>
      <c r="BB248" s="50"/>
      <c r="BG248" s="50"/>
      <c r="BL248" s="50"/>
      <c r="BQ248" s="50"/>
      <c r="BV248" s="50"/>
      <c r="CA248" s="50"/>
      <c r="CF248" s="50"/>
      <c r="CK248" s="50"/>
      <c r="CP248" s="50"/>
      <c r="CU248" s="50"/>
      <c r="CZ248" s="50"/>
      <c r="DE248" s="50"/>
      <c r="DJ248" s="50"/>
      <c r="DO248" s="50"/>
      <c r="DT248" s="50"/>
      <c r="DY248" s="50"/>
      <c r="ED248" s="50"/>
      <c r="EI248" s="50"/>
      <c r="EN248" s="50"/>
      <c r="ES248" s="50"/>
      <c r="EX248" s="50"/>
      <c r="FC248" s="50"/>
      <c r="FH248" s="50"/>
      <c r="FM248" s="50"/>
      <c r="FR248" s="50"/>
      <c r="FW248" s="50"/>
      <c r="GB248" s="50"/>
      <c r="GG248" s="50"/>
      <c r="GL248" s="50"/>
      <c r="GQ248" s="50"/>
      <c r="GV248" s="50"/>
      <c r="HA248" s="50"/>
      <c r="HF248" s="50"/>
      <c r="HK248" s="50"/>
      <c r="HP248" s="50"/>
      <c r="HU248" s="50"/>
    </row>
    <row r="249" s="27" customFormat="1" ht="69" customHeight="1" spans="1:229">
      <c r="A249" s="50">
        <v>69</v>
      </c>
      <c r="B249" s="20" t="s">
        <v>1587</v>
      </c>
      <c r="C249" s="20" t="s">
        <v>1588</v>
      </c>
      <c r="D249" s="20" t="s">
        <v>1589</v>
      </c>
      <c r="E249" s="20" t="s">
        <v>1590</v>
      </c>
      <c r="F249" s="21">
        <v>300000</v>
      </c>
      <c r="G249" s="20" t="s">
        <v>1591</v>
      </c>
      <c r="H249" s="51">
        <v>44706</v>
      </c>
      <c r="I249" s="51">
        <v>45071</v>
      </c>
      <c r="J249" s="51">
        <v>45071</v>
      </c>
      <c r="K249" s="57">
        <f t="shared" si="1"/>
        <v>365</v>
      </c>
      <c r="L249" s="58">
        <v>5.655</v>
      </c>
      <c r="M249" s="57">
        <v>2</v>
      </c>
      <c r="N249" s="21">
        <v>17200.66</v>
      </c>
      <c r="O249" s="21">
        <v>6083.35</v>
      </c>
      <c r="P249" s="20" t="s">
        <v>1592</v>
      </c>
      <c r="Q249" s="20" t="s">
        <v>1227</v>
      </c>
      <c r="R249" s="20" t="s">
        <v>1228</v>
      </c>
      <c r="X249" s="50"/>
      <c r="AC249" s="50"/>
      <c r="AH249" s="50"/>
      <c r="AM249" s="50"/>
      <c r="AR249" s="50"/>
      <c r="AW249" s="50"/>
      <c r="BB249" s="50"/>
      <c r="BG249" s="50"/>
      <c r="BL249" s="50"/>
      <c r="BQ249" s="50"/>
      <c r="BV249" s="50"/>
      <c r="CA249" s="50"/>
      <c r="CF249" s="50"/>
      <c r="CK249" s="50"/>
      <c r="CP249" s="50"/>
      <c r="CU249" s="50"/>
      <c r="CZ249" s="50"/>
      <c r="DE249" s="50"/>
      <c r="DJ249" s="50"/>
      <c r="DO249" s="50"/>
      <c r="DT249" s="50"/>
      <c r="DY249" s="50"/>
      <c r="ED249" s="50"/>
      <c r="EI249" s="50"/>
      <c r="EN249" s="50"/>
      <c r="ES249" s="50"/>
      <c r="EX249" s="50"/>
      <c r="FC249" s="50"/>
      <c r="FH249" s="50"/>
      <c r="FM249" s="50"/>
      <c r="FR249" s="50"/>
      <c r="FW249" s="50"/>
      <c r="GB249" s="50"/>
      <c r="GG249" s="50"/>
      <c r="GL249" s="50"/>
      <c r="GQ249" s="50"/>
      <c r="GV249" s="50"/>
      <c r="HA249" s="50"/>
      <c r="HF249" s="50"/>
      <c r="HK249" s="50"/>
      <c r="HP249" s="50"/>
      <c r="HU249" s="50"/>
    </row>
    <row r="250" s="27" customFormat="1" ht="69" customHeight="1" spans="1:229">
      <c r="A250" s="50">
        <v>70</v>
      </c>
      <c r="B250" s="20" t="s">
        <v>1593</v>
      </c>
      <c r="C250" s="20" t="s">
        <v>1594</v>
      </c>
      <c r="D250" s="20" t="s">
        <v>1595</v>
      </c>
      <c r="E250" s="20" t="s">
        <v>1596</v>
      </c>
      <c r="F250" s="21">
        <v>300000</v>
      </c>
      <c r="G250" s="20" t="s">
        <v>1357</v>
      </c>
      <c r="H250" s="51">
        <v>44706</v>
      </c>
      <c r="I250" s="51">
        <v>45071</v>
      </c>
      <c r="J250" s="51">
        <v>45071</v>
      </c>
      <c r="K250" s="57">
        <f t="shared" si="1"/>
        <v>365</v>
      </c>
      <c r="L250" s="58">
        <v>5.655</v>
      </c>
      <c r="M250" s="59">
        <v>2</v>
      </c>
      <c r="N250" s="21">
        <v>17200.66</v>
      </c>
      <c r="O250" s="21">
        <v>6083.35</v>
      </c>
      <c r="P250" s="20" t="s">
        <v>1597</v>
      </c>
      <c r="Q250" s="20" t="s">
        <v>1227</v>
      </c>
      <c r="R250" s="20" t="s">
        <v>1228</v>
      </c>
      <c r="X250" s="50"/>
      <c r="AC250" s="50"/>
      <c r="AH250" s="50"/>
      <c r="AM250" s="50"/>
      <c r="AR250" s="50"/>
      <c r="AW250" s="50"/>
      <c r="BB250" s="50"/>
      <c r="BG250" s="50"/>
      <c r="BL250" s="50"/>
      <c r="BQ250" s="50"/>
      <c r="BV250" s="50"/>
      <c r="CA250" s="50"/>
      <c r="CF250" s="50"/>
      <c r="CK250" s="50"/>
      <c r="CP250" s="50"/>
      <c r="CU250" s="50"/>
      <c r="CZ250" s="50"/>
      <c r="DE250" s="50"/>
      <c r="DJ250" s="50"/>
      <c r="DO250" s="50"/>
      <c r="DT250" s="50"/>
      <c r="DY250" s="50"/>
      <c r="ED250" s="50"/>
      <c r="EI250" s="50"/>
      <c r="EN250" s="50"/>
      <c r="ES250" s="50"/>
      <c r="EX250" s="50"/>
      <c r="FC250" s="50"/>
      <c r="FH250" s="50"/>
      <c r="FM250" s="50"/>
      <c r="FR250" s="50"/>
      <c r="FW250" s="50"/>
      <c r="GB250" s="50"/>
      <c r="GG250" s="50"/>
      <c r="GL250" s="50"/>
      <c r="GQ250" s="50"/>
      <c r="GV250" s="50"/>
      <c r="HA250" s="50"/>
      <c r="HF250" s="50"/>
      <c r="HK250" s="50"/>
      <c r="HP250" s="50"/>
      <c r="HU250" s="50"/>
    </row>
    <row r="251" s="27" customFormat="1" ht="69" customHeight="1" spans="1:229">
      <c r="A251" s="50">
        <v>71</v>
      </c>
      <c r="B251" s="20" t="s">
        <v>1598</v>
      </c>
      <c r="C251" s="20" t="s">
        <v>1599</v>
      </c>
      <c r="D251" s="20" t="s">
        <v>1600</v>
      </c>
      <c r="E251" s="20" t="s">
        <v>1601</v>
      </c>
      <c r="F251" s="21">
        <v>300000</v>
      </c>
      <c r="G251" s="20" t="s">
        <v>1357</v>
      </c>
      <c r="H251" s="51">
        <v>44707</v>
      </c>
      <c r="I251" s="51">
        <v>45072</v>
      </c>
      <c r="J251" s="51">
        <v>45060</v>
      </c>
      <c r="K251" s="57">
        <f t="shared" si="1"/>
        <v>353</v>
      </c>
      <c r="L251" s="58">
        <v>5.655</v>
      </c>
      <c r="M251" s="57">
        <v>2</v>
      </c>
      <c r="N251" s="21">
        <v>16635.16</v>
      </c>
      <c r="O251" s="21">
        <v>5883.35</v>
      </c>
      <c r="P251" s="20" t="s">
        <v>1602</v>
      </c>
      <c r="Q251" s="20" t="s">
        <v>1227</v>
      </c>
      <c r="R251" s="20" t="s">
        <v>1228</v>
      </c>
      <c r="X251" s="50"/>
      <c r="AC251" s="50"/>
      <c r="AH251" s="50"/>
      <c r="AM251" s="50"/>
      <c r="AR251" s="50"/>
      <c r="AW251" s="50"/>
      <c r="BB251" s="50"/>
      <c r="BG251" s="50"/>
      <c r="BL251" s="50"/>
      <c r="BQ251" s="50"/>
      <c r="BV251" s="50"/>
      <c r="CA251" s="50"/>
      <c r="CF251" s="50"/>
      <c r="CK251" s="50"/>
      <c r="CP251" s="50"/>
      <c r="CU251" s="50"/>
      <c r="CZ251" s="50"/>
      <c r="DE251" s="50"/>
      <c r="DJ251" s="50"/>
      <c r="DO251" s="50"/>
      <c r="DT251" s="50"/>
      <c r="DY251" s="50"/>
      <c r="ED251" s="50"/>
      <c r="EI251" s="50"/>
      <c r="EN251" s="50"/>
      <c r="ES251" s="50"/>
      <c r="EX251" s="50"/>
      <c r="FC251" s="50"/>
      <c r="FH251" s="50"/>
      <c r="FM251" s="50"/>
      <c r="FR251" s="50"/>
      <c r="FW251" s="50"/>
      <c r="GB251" s="50"/>
      <c r="GG251" s="50"/>
      <c r="GL251" s="50"/>
      <c r="GQ251" s="50"/>
      <c r="GV251" s="50"/>
      <c r="HA251" s="50"/>
      <c r="HF251" s="50"/>
      <c r="HK251" s="50"/>
      <c r="HP251" s="50"/>
      <c r="HU251" s="50"/>
    </row>
    <row r="252" s="27" customFormat="1" ht="69" customHeight="1" spans="1:229">
      <c r="A252" s="50">
        <v>72</v>
      </c>
      <c r="B252" s="20" t="s">
        <v>1603</v>
      </c>
      <c r="C252" s="20" t="s">
        <v>1604</v>
      </c>
      <c r="D252" s="20" t="s">
        <v>1605</v>
      </c>
      <c r="E252" s="20" t="s">
        <v>1606</v>
      </c>
      <c r="F252" s="21">
        <v>500000</v>
      </c>
      <c r="G252" s="20" t="s">
        <v>1357</v>
      </c>
      <c r="H252" s="51">
        <v>44706</v>
      </c>
      <c r="I252" s="51">
        <v>45071</v>
      </c>
      <c r="J252" s="51">
        <v>45021</v>
      </c>
      <c r="K252" s="57">
        <f t="shared" si="1"/>
        <v>315</v>
      </c>
      <c r="L252" s="58">
        <v>5.655</v>
      </c>
      <c r="M252" s="59">
        <v>2</v>
      </c>
      <c r="N252" s="21">
        <v>24740.62</v>
      </c>
      <c r="O252" s="21">
        <v>8750</v>
      </c>
      <c r="P252" s="20" t="s">
        <v>1607</v>
      </c>
      <c r="Q252" s="20" t="s">
        <v>1227</v>
      </c>
      <c r="R252" s="20" t="s">
        <v>1228</v>
      </c>
      <c r="X252" s="50"/>
      <c r="AC252" s="50"/>
      <c r="AH252" s="50"/>
      <c r="AM252" s="50"/>
      <c r="AR252" s="50"/>
      <c r="AW252" s="50"/>
      <c r="BB252" s="50"/>
      <c r="BG252" s="50"/>
      <c r="BL252" s="50"/>
      <c r="BQ252" s="50"/>
      <c r="BV252" s="50"/>
      <c r="CA252" s="50"/>
      <c r="CF252" s="50"/>
      <c r="CK252" s="50"/>
      <c r="CP252" s="50"/>
      <c r="CU252" s="50"/>
      <c r="CZ252" s="50"/>
      <c r="DE252" s="50"/>
      <c r="DJ252" s="50"/>
      <c r="DO252" s="50"/>
      <c r="DT252" s="50"/>
      <c r="DY252" s="50"/>
      <c r="ED252" s="50"/>
      <c r="EI252" s="50"/>
      <c r="EN252" s="50"/>
      <c r="ES252" s="50"/>
      <c r="EX252" s="50"/>
      <c r="FC252" s="50"/>
      <c r="FH252" s="50"/>
      <c r="FM252" s="50"/>
      <c r="FR252" s="50"/>
      <c r="FW252" s="50"/>
      <c r="GB252" s="50"/>
      <c r="GG252" s="50"/>
      <c r="GL252" s="50"/>
      <c r="GQ252" s="50"/>
      <c r="GV252" s="50"/>
      <c r="HA252" s="50"/>
      <c r="HF252" s="50"/>
      <c r="HK252" s="50"/>
      <c r="HP252" s="50"/>
      <c r="HU252" s="50"/>
    </row>
    <row r="253" s="27" customFormat="1" ht="69" customHeight="1" spans="1:229">
      <c r="A253" s="50">
        <v>73</v>
      </c>
      <c r="B253" s="20" t="s">
        <v>1608</v>
      </c>
      <c r="C253" s="20" t="s">
        <v>1609</v>
      </c>
      <c r="D253" s="20" t="s">
        <v>1610</v>
      </c>
      <c r="E253" s="20" t="s">
        <v>1611</v>
      </c>
      <c r="F253" s="21">
        <v>300000</v>
      </c>
      <c r="G253" s="20" t="s">
        <v>162</v>
      </c>
      <c r="H253" s="51">
        <v>44707</v>
      </c>
      <c r="I253" s="51">
        <v>45072</v>
      </c>
      <c r="J253" s="51">
        <v>45068</v>
      </c>
      <c r="K253" s="57">
        <f t="shared" si="1"/>
        <v>361</v>
      </c>
      <c r="L253" s="58">
        <v>5.655</v>
      </c>
      <c r="M253" s="57">
        <v>2</v>
      </c>
      <c r="N253" s="21">
        <v>17012.16</v>
      </c>
      <c r="O253" s="21">
        <v>6016.68</v>
      </c>
      <c r="P253" s="20" t="s">
        <v>1612</v>
      </c>
      <c r="Q253" s="20" t="s">
        <v>1227</v>
      </c>
      <c r="R253" s="20" t="s">
        <v>1228</v>
      </c>
      <c r="X253" s="50"/>
      <c r="AC253" s="50"/>
      <c r="AH253" s="50"/>
      <c r="AM253" s="50"/>
      <c r="AR253" s="50"/>
      <c r="AW253" s="50"/>
      <c r="BB253" s="50"/>
      <c r="BG253" s="50"/>
      <c r="BL253" s="50"/>
      <c r="BQ253" s="50"/>
      <c r="BV253" s="50"/>
      <c r="CA253" s="50"/>
      <c r="CF253" s="50"/>
      <c r="CK253" s="50"/>
      <c r="CP253" s="50"/>
      <c r="CU253" s="50"/>
      <c r="CZ253" s="50"/>
      <c r="DE253" s="50"/>
      <c r="DJ253" s="50"/>
      <c r="DO253" s="50"/>
      <c r="DT253" s="50"/>
      <c r="DY253" s="50"/>
      <c r="ED253" s="50"/>
      <c r="EI253" s="50"/>
      <c r="EN253" s="50"/>
      <c r="ES253" s="50"/>
      <c r="EX253" s="50"/>
      <c r="FC253" s="50"/>
      <c r="FH253" s="50"/>
      <c r="FM253" s="50"/>
      <c r="FR253" s="50"/>
      <c r="FW253" s="50"/>
      <c r="GB253" s="50"/>
      <c r="GG253" s="50"/>
      <c r="GL253" s="50"/>
      <c r="GQ253" s="50"/>
      <c r="GV253" s="50"/>
      <c r="HA253" s="50"/>
      <c r="HF253" s="50"/>
      <c r="HK253" s="50"/>
      <c r="HP253" s="50"/>
      <c r="HU253" s="50"/>
    </row>
    <row r="254" s="27" customFormat="1" ht="69" customHeight="1" spans="1:229">
      <c r="A254" s="50">
        <v>74</v>
      </c>
      <c r="B254" s="20" t="s">
        <v>1613</v>
      </c>
      <c r="C254" s="20" t="s">
        <v>1614</v>
      </c>
      <c r="D254" s="20" t="s">
        <v>1615</v>
      </c>
      <c r="E254" s="20" t="s">
        <v>1616</v>
      </c>
      <c r="F254" s="21">
        <v>300000</v>
      </c>
      <c r="G254" s="20" t="s">
        <v>1391</v>
      </c>
      <c r="H254" s="51">
        <v>44711</v>
      </c>
      <c r="I254" s="51">
        <v>45076</v>
      </c>
      <c r="J254" s="51">
        <v>45057</v>
      </c>
      <c r="K254" s="57">
        <f t="shared" si="1"/>
        <v>346</v>
      </c>
      <c r="L254" s="58">
        <v>5.655</v>
      </c>
      <c r="M254" s="57">
        <v>2</v>
      </c>
      <c r="N254" s="21">
        <v>16305.29</v>
      </c>
      <c r="O254" s="21">
        <v>5766.68</v>
      </c>
      <c r="P254" s="20" t="s">
        <v>1617</v>
      </c>
      <c r="Q254" s="20" t="s">
        <v>1227</v>
      </c>
      <c r="R254" s="20" t="s">
        <v>1228</v>
      </c>
      <c r="X254" s="50"/>
      <c r="AC254" s="50"/>
      <c r="AH254" s="50"/>
      <c r="AM254" s="50"/>
      <c r="AR254" s="50"/>
      <c r="AW254" s="50"/>
      <c r="BB254" s="50"/>
      <c r="BG254" s="50"/>
      <c r="BL254" s="50"/>
      <c r="BQ254" s="50"/>
      <c r="BV254" s="50"/>
      <c r="CA254" s="50"/>
      <c r="CF254" s="50"/>
      <c r="CK254" s="50"/>
      <c r="CP254" s="50"/>
      <c r="CU254" s="50"/>
      <c r="CZ254" s="50"/>
      <c r="DE254" s="50"/>
      <c r="DJ254" s="50"/>
      <c r="DO254" s="50"/>
      <c r="DT254" s="50"/>
      <c r="DY254" s="50"/>
      <c r="ED254" s="50"/>
      <c r="EI254" s="50"/>
      <c r="EN254" s="50"/>
      <c r="ES254" s="50"/>
      <c r="EX254" s="50"/>
      <c r="FC254" s="50"/>
      <c r="FH254" s="50"/>
      <c r="FM254" s="50"/>
      <c r="FR254" s="50"/>
      <c r="FW254" s="50"/>
      <c r="GB254" s="50"/>
      <c r="GG254" s="50"/>
      <c r="GL254" s="50"/>
      <c r="GQ254" s="50"/>
      <c r="GV254" s="50"/>
      <c r="HA254" s="50"/>
      <c r="HF254" s="50"/>
      <c r="HK254" s="50"/>
      <c r="HP254" s="50"/>
      <c r="HU254" s="50"/>
    </row>
    <row r="255" s="27" customFormat="1" ht="69" customHeight="1" spans="1:229">
      <c r="A255" s="50">
        <v>75</v>
      </c>
      <c r="B255" s="20" t="s">
        <v>1618</v>
      </c>
      <c r="C255" s="20" t="s">
        <v>1619</v>
      </c>
      <c r="D255" s="20" t="s">
        <v>1620</v>
      </c>
      <c r="E255" s="20" t="s">
        <v>1621</v>
      </c>
      <c r="F255" s="21">
        <v>300000</v>
      </c>
      <c r="G255" s="20" t="s">
        <v>502</v>
      </c>
      <c r="H255" s="51">
        <v>44708</v>
      </c>
      <c r="I255" s="51">
        <v>45073</v>
      </c>
      <c r="J255" s="51">
        <v>45020</v>
      </c>
      <c r="K255" s="57">
        <f t="shared" si="1"/>
        <v>312</v>
      </c>
      <c r="L255" s="58">
        <v>5.655</v>
      </c>
      <c r="M255" s="59">
        <v>2</v>
      </c>
      <c r="N255" s="21">
        <v>14194.9</v>
      </c>
      <c r="O255" s="21">
        <v>5020.3</v>
      </c>
      <c r="P255" s="20" t="s">
        <v>1622</v>
      </c>
      <c r="Q255" s="20" t="s">
        <v>1227</v>
      </c>
      <c r="R255" s="20" t="s">
        <v>1228</v>
      </c>
      <c r="X255" s="50"/>
      <c r="AC255" s="50"/>
      <c r="AH255" s="50"/>
      <c r="AM255" s="50"/>
      <c r="AR255" s="50"/>
      <c r="AW255" s="50"/>
      <c r="BB255" s="50"/>
      <c r="BG255" s="50"/>
      <c r="BL255" s="50"/>
      <c r="BQ255" s="50"/>
      <c r="BV255" s="50"/>
      <c r="CA255" s="50"/>
      <c r="CF255" s="50"/>
      <c r="CK255" s="50"/>
      <c r="CP255" s="50"/>
      <c r="CU255" s="50"/>
      <c r="CZ255" s="50"/>
      <c r="DE255" s="50"/>
      <c r="DJ255" s="50"/>
      <c r="DO255" s="50"/>
      <c r="DT255" s="50"/>
      <c r="DY255" s="50"/>
      <c r="ED255" s="50"/>
      <c r="EI255" s="50"/>
      <c r="EN255" s="50"/>
      <c r="ES255" s="50"/>
      <c r="EX255" s="50"/>
      <c r="FC255" s="50"/>
      <c r="FH255" s="50"/>
      <c r="FM255" s="50"/>
      <c r="FR255" s="50"/>
      <c r="FW255" s="50"/>
      <c r="GB255" s="50"/>
      <c r="GG255" s="50"/>
      <c r="GL255" s="50"/>
      <c r="GQ255" s="50"/>
      <c r="GV255" s="50"/>
      <c r="HA255" s="50"/>
      <c r="HF255" s="50"/>
      <c r="HK255" s="50"/>
      <c r="HP255" s="50"/>
      <c r="HU255" s="50"/>
    </row>
    <row r="256" s="27" customFormat="1" ht="69" customHeight="1" spans="1:229">
      <c r="A256" s="50">
        <v>76</v>
      </c>
      <c r="B256" s="20" t="s">
        <v>1623</v>
      </c>
      <c r="C256" s="20" t="s">
        <v>1624</v>
      </c>
      <c r="D256" s="20" t="s">
        <v>1625</v>
      </c>
      <c r="E256" s="20" t="s">
        <v>1626</v>
      </c>
      <c r="F256" s="21">
        <v>500000</v>
      </c>
      <c r="G256" s="20" t="s">
        <v>1627</v>
      </c>
      <c r="H256" s="51">
        <v>44708</v>
      </c>
      <c r="I256" s="51">
        <v>45073</v>
      </c>
      <c r="J256" s="51">
        <v>45073</v>
      </c>
      <c r="K256" s="57">
        <f t="shared" si="1"/>
        <v>365</v>
      </c>
      <c r="L256" s="58">
        <v>5.655</v>
      </c>
      <c r="M256" s="57">
        <v>2</v>
      </c>
      <c r="N256" s="21">
        <v>28566.31</v>
      </c>
      <c r="O256" s="21">
        <v>10103.03</v>
      </c>
      <c r="P256" s="20" t="s">
        <v>1628</v>
      </c>
      <c r="Q256" s="20" t="s">
        <v>1227</v>
      </c>
      <c r="R256" s="20" t="s">
        <v>1228</v>
      </c>
      <c r="X256" s="50"/>
      <c r="AC256" s="50"/>
      <c r="AH256" s="50"/>
      <c r="AM256" s="50"/>
      <c r="AR256" s="50"/>
      <c r="AW256" s="50"/>
      <c r="BB256" s="50"/>
      <c r="BG256" s="50"/>
      <c r="BL256" s="50"/>
      <c r="BQ256" s="50"/>
      <c r="BV256" s="50"/>
      <c r="CA256" s="50"/>
      <c r="CF256" s="50"/>
      <c r="CK256" s="50"/>
      <c r="CP256" s="50"/>
      <c r="CU256" s="50"/>
      <c r="CZ256" s="50"/>
      <c r="DE256" s="50"/>
      <c r="DJ256" s="50"/>
      <c r="DO256" s="50"/>
      <c r="DT256" s="50"/>
      <c r="DY256" s="50"/>
      <c r="ED256" s="50"/>
      <c r="EI256" s="50"/>
      <c r="EN256" s="50"/>
      <c r="ES256" s="50"/>
      <c r="EX256" s="50"/>
      <c r="FC256" s="50"/>
      <c r="FH256" s="50"/>
      <c r="FM256" s="50"/>
      <c r="FR256" s="50"/>
      <c r="FW256" s="50"/>
      <c r="GB256" s="50"/>
      <c r="GG256" s="50"/>
      <c r="GL256" s="50"/>
      <c r="GQ256" s="50"/>
      <c r="GV256" s="50"/>
      <c r="HA256" s="50"/>
      <c r="HF256" s="50"/>
      <c r="HK256" s="50"/>
      <c r="HP256" s="50"/>
      <c r="HU256" s="50"/>
    </row>
    <row r="257" s="27" customFormat="1" ht="69" customHeight="1" spans="1:229">
      <c r="A257" s="50">
        <v>77</v>
      </c>
      <c r="B257" s="20" t="s">
        <v>1629</v>
      </c>
      <c r="C257" s="20" t="s">
        <v>1630</v>
      </c>
      <c r="D257" s="20" t="s">
        <v>1631</v>
      </c>
      <c r="E257" s="20" t="s">
        <v>1632</v>
      </c>
      <c r="F257" s="21">
        <v>300000</v>
      </c>
      <c r="G257" s="20" t="s">
        <v>1391</v>
      </c>
      <c r="H257" s="51">
        <v>44711</v>
      </c>
      <c r="I257" s="51">
        <v>45076</v>
      </c>
      <c r="J257" s="51">
        <v>45055</v>
      </c>
      <c r="K257" s="57">
        <f t="shared" si="1"/>
        <v>344</v>
      </c>
      <c r="L257" s="58">
        <v>5.655</v>
      </c>
      <c r="M257" s="59">
        <v>2</v>
      </c>
      <c r="N257" s="21">
        <v>16157.68</v>
      </c>
      <c r="O257" s="21">
        <v>5714.48</v>
      </c>
      <c r="P257" s="20" t="s">
        <v>1633</v>
      </c>
      <c r="Q257" s="20" t="s">
        <v>1227</v>
      </c>
      <c r="R257" s="20" t="s">
        <v>1228</v>
      </c>
      <c r="X257" s="50"/>
      <c r="AC257" s="50"/>
      <c r="AH257" s="50"/>
      <c r="AM257" s="50"/>
      <c r="AR257" s="50"/>
      <c r="AW257" s="50"/>
      <c r="BB257" s="50"/>
      <c r="BG257" s="50"/>
      <c r="BL257" s="50"/>
      <c r="BQ257" s="50"/>
      <c r="BV257" s="50"/>
      <c r="CA257" s="50"/>
      <c r="CF257" s="50"/>
      <c r="CK257" s="50"/>
      <c r="CP257" s="50"/>
      <c r="CU257" s="50"/>
      <c r="CZ257" s="50"/>
      <c r="DE257" s="50"/>
      <c r="DJ257" s="50"/>
      <c r="DO257" s="50"/>
      <c r="DT257" s="50"/>
      <c r="DY257" s="50"/>
      <c r="ED257" s="50"/>
      <c r="EI257" s="50"/>
      <c r="EN257" s="50"/>
      <c r="ES257" s="50"/>
      <c r="EX257" s="50"/>
      <c r="FC257" s="50"/>
      <c r="FH257" s="50"/>
      <c r="FM257" s="50"/>
      <c r="FR257" s="50"/>
      <c r="FW257" s="50"/>
      <c r="GB257" s="50"/>
      <c r="GG257" s="50"/>
      <c r="GL257" s="50"/>
      <c r="GQ257" s="50"/>
      <c r="GV257" s="50"/>
      <c r="HA257" s="50"/>
      <c r="HF257" s="50"/>
      <c r="HK257" s="50"/>
      <c r="HP257" s="50"/>
      <c r="HU257" s="50"/>
    </row>
    <row r="258" s="27" customFormat="1" ht="69" customHeight="1" spans="1:229">
      <c r="A258" s="50">
        <v>78</v>
      </c>
      <c r="B258" s="20" t="s">
        <v>1634</v>
      </c>
      <c r="C258" s="20" t="s">
        <v>1635</v>
      </c>
      <c r="D258" s="20" t="s">
        <v>1636</v>
      </c>
      <c r="E258" s="20" t="s">
        <v>1637</v>
      </c>
      <c r="F258" s="21">
        <v>500000</v>
      </c>
      <c r="G258" s="20" t="s">
        <v>162</v>
      </c>
      <c r="H258" s="51">
        <v>44712</v>
      </c>
      <c r="I258" s="51">
        <v>45077</v>
      </c>
      <c r="J258" s="51">
        <v>45054</v>
      </c>
      <c r="K258" s="57">
        <f t="shared" si="1"/>
        <v>342</v>
      </c>
      <c r="L258" s="58">
        <v>5.655</v>
      </c>
      <c r="M258" s="57">
        <v>2</v>
      </c>
      <c r="N258" s="21">
        <v>26861.24</v>
      </c>
      <c r="O258" s="21">
        <v>9500</v>
      </c>
      <c r="P258" s="20" t="s">
        <v>1638</v>
      </c>
      <c r="Q258" s="20" t="s">
        <v>1227</v>
      </c>
      <c r="R258" s="20" t="s">
        <v>1228</v>
      </c>
      <c r="X258" s="50"/>
      <c r="AC258" s="50"/>
      <c r="AH258" s="50"/>
      <c r="AM258" s="50"/>
      <c r="AR258" s="50"/>
      <c r="AW258" s="50"/>
      <c r="BB258" s="50"/>
      <c r="BG258" s="50"/>
      <c r="BL258" s="50"/>
      <c r="BQ258" s="50"/>
      <c r="BV258" s="50"/>
      <c r="CA258" s="50"/>
      <c r="CF258" s="50"/>
      <c r="CK258" s="50"/>
      <c r="CP258" s="50"/>
      <c r="CU258" s="50"/>
      <c r="CZ258" s="50"/>
      <c r="DE258" s="50"/>
      <c r="DJ258" s="50"/>
      <c r="DO258" s="50"/>
      <c r="DT258" s="50"/>
      <c r="DY258" s="50"/>
      <c r="ED258" s="50"/>
      <c r="EI258" s="50"/>
      <c r="EN258" s="50"/>
      <c r="ES258" s="50"/>
      <c r="EX258" s="50"/>
      <c r="FC258" s="50"/>
      <c r="FH258" s="50"/>
      <c r="FM258" s="50"/>
      <c r="FR258" s="50"/>
      <c r="FW258" s="50"/>
      <c r="GB258" s="50"/>
      <c r="GG258" s="50"/>
      <c r="GL258" s="50"/>
      <c r="GQ258" s="50"/>
      <c r="GV258" s="50"/>
      <c r="HA258" s="50"/>
      <c r="HF258" s="50"/>
      <c r="HK258" s="50"/>
      <c r="HP258" s="50"/>
      <c r="HU258" s="50"/>
    </row>
    <row r="259" s="27" customFormat="1" ht="69" customHeight="1" spans="1:229">
      <c r="A259" s="50">
        <v>79</v>
      </c>
      <c r="B259" s="20" t="s">
        <v>1639</v>
      </c>
      <c r="C259" s="20" t="s">
        <v>1640</v>
      </c>
      <c r="D259" s="20" t="s">
        <v>1641</v>
      </c>
      <c r="E259" s="20" t="s">
        <v>1642</v>
      </c>
      <c r="F259" s="21">
        <v>500000</v>
      </c>
      <c r="G259" s="20" t="s">
        <v>1357</v>
      </c>
      <c r="H259" s="51">
        <v>44714</v>
      </c>
      <c r="I259" s="51">
        <v>45079</v>
      </c>
      <c r="J259" s="51">
        <v>45068</v>
      </c>
      <c r="K259" s="57">
        <f t="shared" si="1"/>
        <v>354</v>
      </c>
      <c r="L259" s="58">
        <v>5.655</v>
      </c>
      <c r="M259" s="59">
        <v>2</v>
      </c>
      <c r="N259" s="21">
        <v>27803.74</v>
      </c>
      <c r="O259" s="21">
        <v>9833.33</v>
      </c>
      <c r="P259" s="20" t="s">
        <v>1643</v>
      </c>
      <c r="Q259" s="20" t="s">
        <v>1227</v>
      </c>
      <c r="R259" s="20" t="s">
        <v>1228</v>
      </c>
      <c r="X259" s="50"/>
      <c r="AC259" s="50"/>
      <c r="AH259" s="50"/>
      <c r="AM259" s="50"/>
      <c r="AR259" s="50"/>
      <c r="AW259" s="50"/>
      <c r="BB259" s="50"/>
      <c r="BG259" s="50"/>
      <c r="BL259" s="50"/>
      <c r="BQ259" s="50"/>
      <c r="BV259" s="50"/>
      <c r="CA259" s="50"/>
      <c r="CF259" s="50"/>
      <c r="CK259" s="50"/>
      <c r="CP259" s="50"/>
      <c r="CU259" s="50"/>
      <c r="CZ259" s="50"/>
      <c r="DE259" s="50"/>
      <c r="DJ259" s="50"/>
      <c r="DO259" s="50"/>
      <c r="DT259" s="50"/>
      <c r="DY259" s="50"/>
      <c r="ED259" s="50"/>
      <c r="EI259" s="50"/>
      <c r="EN259" s="50"/>
      <c r="ES259" s="50"/>
      <c r="EX259" s="50"/>
      <c r="FC259" s="50"/>
      <c r="FH259" s="50"/>
      <c r="FM259" s="50"/>
      <c r="FR259" s="50"/>
      <c r="FW259" s="50"/>
      <c r="GB259" s="50"/>
      <c r="GG259" s="50"/>
      <c r="GL259" s="50"/>
      <c r="GQ259" s="50"/>
      <c r="GV259" s="50"/>
      <c r="HA259" s="50"/>
      <c r="HF259" s="50"/>
      <c r="HK259" s="50"/>
      <c r="HP259" s="50"/>
      <c r="HU259" s="50"/>
    </row>
    <row r="260" s="27" customFormat="1" ht="69" customHeight="1" spans="1:229">
      <c r="A260" s="50">
        <v>80</v>
      </c>
      <c r="B260" s="20" t="s">
        <v>1644</v>
      </c>
      <c r="C260" s="20" t="s">
        <v>1645</v>
      </c>
      <c r="D260" s="20" t="s">
        <v>1646</v>
      </c>
      <c r="E260" s="20" t="s">
        <v>1647</v>
      </c>
      <c r="F260" s="21">
        <v>300000</v>
      </c>
      <c r="G260" s="20" t="s">
        <v>1391</v>
      </c>
      <c r="H260" s="51">
        <v>44711</v>
      </c>
      <c r="I260" s="51">
        <v>45076</v>
      </c>
      <c r="J260" s="51">
        <v>45055</v>
      </c>
      <c r="K260" s="57">
        <f t="shared" si="1"/>
        <v>344</v>
      </c>
      <c r="L260" s="58">
        <v>5.655</v>
      </c>
      <c r="M260" s="57">
        <v>2</v>
      </c>
      <c r="N260" s="21">
        <v>16157.68</v>
      </c>
      <c r="O260" s="21">
        <v>5714.48</v>
      </c>
      <c r="P260" s="20" t="s">
        <v>1648</v>
      </c>
      <c r="Q260" s="20" t="s">
        <v>1227</v>
      </c>
      <c r="R260" s="20" t="s">
        <v>1228</v>
      </c>
      <c r="X260" s="50"/>
      <c r="AC260" s="50"/>
      <c r="AH260" s="50"/>
      <c r="AM260" s="50"/>
      <c r="AR260" s="50"/>
      <c r="AW260" s="50"/>
      <c r="BB260" s="50"/>
      <c r="BG260" s="50"/>
      <c r="BL260" s="50"/>
      <c r="BQ260" s="50"/>
      <c r="BV260" s="50"/>
      <c r="CA260" s="50"/>
      <c r="CF260" s="50"/>
      <c r="CK260" s="50"/>
      <c r="CP260" s="50"/>
      <c r="CU260" s="50"/>
      <c r="CZ260" s="50"/>
      <c r="DE260" s="50"/>
      <c r="DJ260" s="50"/>
      <c r="DO260" s="50"/>
      <c r="DT260" s="50"/>
      <c r="DY260" s="50"/>
      <c r="ED260" s="50"/>
      <c r="EI260" s="50"/>
      <c r="EN260" s="50"/>
      <c r="ES260" s="50"/>
      <c r="EX260" s="50"/>
      <c r="FC260" s="50"/>
      <c r="FH260" s="50"/>
      <c r="FM260" s="50"/>
      <c r="FR260" s="50"/>
      <c r="FW260" s="50"/>
      <c r="GB260" s="50"/>
      <c r="GG260" s="50"/>
      <c r="GL260" s="50"/>
      <c r="GQ260" s="50"/>
      <c r="GV260" s="50"/>
      <c r="HA260" s="50"/>
      <c r="HF260" s="50"/>
      <c r="HK260" s="50"/>
      <c r="HP260" s="50"/>
      <c r="HU260" s="50"/>
    </row>
    <row r="261" s="27" customFormat="1" ht="69" customHeight="1" spans="1:229">
      <c r="A261" s="50">
        <v>81</v>
      </c>
      <c r="B261" s="20" t="s">
        <v>1649</v>
      </c>
      <c r="C261" s="20" t="s">
        <v>1650</v>
      </c>
      <c r="D261" s="20" t="s">
        <v>1651</v>
      </c>
      <c r="E261" s="20" t="s">
        <v>1652</v>
      </c>
      <c r="F261" s="21">
        <v>300000</v>
      </c>
      <c r="G261" s="20" t="s">
        <v>1357</v>
      </c>
      <c r="H261" s="51">
        <v>44712</v>
      </c>
      <c r="I261" s="51">
        <v>45077</v>
      </c>
      <c r="J261" s="51">
        <v>44986</v>
      </c>
      <c r="K261" s="57">
        <f t="shared" si="1"/>
        <v>274</v>
      </c>
      <c r="L261" s="58">
        <v>5.655</v>
      </c>
      <c r="M261" s="57">
        <v>2</v>
      </c>
      <c r="N261" s="21">
        <v>12912.28</v>
      </c>
      <c r="O261" s="21">
        <v>4566.68</v>
      </c>
      <c r="P261" s="20" t="s">
        <v>1653</v>
      </c>
      <c r="Q261" s="20" t="s">
        <v>1227</v>
      </c>
      <c r="R261" s="20" t="s">
        <v>1228</v>
      </c>
      <c r="X261" s="50"/>
      <c r="AC261" s="50"/>
      <c r="AH261" s="50"/>
      <c r="AM261" s="50"/>
      <c r="AR261" s="50"/>
      <c r="AW261" s="50"/>
      <c r="BB261" s="50"/>
      <c r="BG261" s="50"/>
      <c r="BL261" s="50"/>
      <c r="BQ261" s="50"/>
      <c r="BV261" s="50"/>
      <c r="CA261" s="50"/>
      <c r="CF261" s="50"/>
      <c r="CK261" s="50"/>
      <c r="CP261" s="50"/>
      <c r="CU261" s="50"/>
      <c r="CZ261" s="50"/>
      <c r="DE261" s="50"/>
      <c r="DJ261" s="50"/>
      <c r="DO261" s="50"/>
      <c r="DT261" s="50"/>
      <c r="DY261" s="50"/>
      <c r="ED261" s="50"/>
      <c r="EI261" s="50"/>
      <c r="EN261" s="50"/>
      <c r="ES261" s="50"/>
      <c r="EX261" s="50"/>
      <c r="FC261" s="50"/>
      <c r="FH261" s="50"/>
      <c r="FM261" s="50"/>
      <c r="FR261" s="50"/>
      <c r="FW261" s="50"/>
      <c r="GB261" s="50"/>
      <c r="GG261" s="50"/>
      <c r="GL261" s="50"/>
      <c r="GQ261" s="50"/>
      <c r="GV261" s="50"/>
      <c r="HA261" s="50"/>
      <c r="HF261" s="50"/>
      <c r="HK261" s="50"/>
      <c r="HP261" s="50"/>
      <c r="HU261" s="50"/>
    </row>
    <row r="262" s="27" customFormat="1" ht="69" customHeight="1" spans="1:229">
      <c r="A262" s="50">
        <v>82</v>
      </c>
      <c r="B262" s="20" t="s">
        <v>1654</v>
      </c>
      <c r="C262" s="20" t="s">
        <v>1655</v>
      </c>
      <c r="D262" s="20" t="s">
        <v>1656</v>
      </c>
      <c r="E262" s="20" t="s">
        <v>1657</v>
      </c>
      <c r="F262" s="21">
        <v>1000000</v>
      </c>
      <c r="G262" s="20" t="s">
        <v>1391</v>
      </c>
      <c r="H262" s="51">
        <v>44712</v>
      </c>
      <c r="I262" s="51">
        <v>45077</v>
      </c>
      <c r="J262" s="51">
        <v>45030</v>
      </c>
      <c r="K262" s="57">
        <f t="shared" si="1"/>
        <v>318</v>
      </c>
      <c r="L262" s="58">
        <v>5.655</v>
      </c>
      <c r="M262" s="59">
        <v>2</v>
      </c>
      <c r="N262" s="21">
        <v>49952.48</v>
      </c>
      <c r="O262" s="21">
        <v>17666.66</v>
      </c>
      <c r="P262" s="20" t="s">
        <v>1658</v>
      </c>
      <c r="Q262" s="20" t="s">
        <v>1227</v>
      </c>
      <c r="R262" s="20" t="s">
        <v>1228</v>
      </c>
      <c r="X262" s="50"/>
      <c r="AC262" s="50"/>
      <c r="AH262" s="50"/>
      <c r="AM262" s="50"/>
      <c r="AR262" s="50"/>
      <c r="AW262" s="50"/>
      <c r="BB262" s="50"/>
      <c r="BG262" s="50"/>
      <c r="BL262" s="50"/>
      <c r="BQ262" s="50"/>
      <c r="BV262" s="50"/>
      <c r="CA262" s="50"/>
      <c r="CF262" s="50"/>
      <c r="CK262" s="50"/>
      <c r="CP262" s="50"/>
      <c r="CU262" s="50"/>
      <c r="CZ262" s="50"/>
      <c r="DE262" s="50"/>
      <c r="DJ262" s="50"/>
      <c r="DO262" s="50"/>
      <c r="DT262" s="50"/>
      <c r="DY262" s="50"/>
      <c r="ED262" s="50"/>
      <c r="EI262" s="50"/>
      <c r="EN262" s="50"/>
      <c r="ES262" s="50"/>
      <c r="EX262" s="50"/>
      <c r="FC262" s="50"/>
      <c r="FH262" s="50"/>
      <c r="FM262" s="50"/>
      <c r="FR262" s="50"/>
      <c r="FW262" s="50"/>
      <c r="GB262" s="50"/>
      <c r="GG262" s="50"/>
      <c r="GL262" s="50"/>
      <c r="GQ262" s="50"/>
      <c r="GV262" s="50"/>
      <c r="HA262" s="50"/>
      <c r="HF262" s="50"/>
      <c r="HK262" s="50"/>
      <c r="HP262" s="50"/>
      <c r="HU262" s="50"/>
    </row>
    <row r="263" s="27" customFormat="1" ht="69" customHeight="1" spans="1:229">
      <c r="A263" s="50">
        <v>83</v>
      </c>
      <c r="B263" s="20" t="s">
        <v>1659</v>
      </c>
      <c r="C263" s="20" t="s">
        <v>1660</v>
      </c>
      <c r="D263" s="20" t="s">
        <v>1661</v>
      </c>
      <c r="E263" s="20" t="s">
        <v>1662</v>
      </c>
      <c r="F263" s="21">
        <v>300000</v>
      </c>
      <c r="G263" s="20" t="s">
        <v>502</v>
      </c>
      <c r="H263" s="51">
        <v>44712</v>
      </c>
      <c r="I263" s="51">
        <v>45077</v>
      </c>
      <c r="J263" s="51">
        <v>45051</v>
      </c>
      <c r="K263" s="57">
        <f t="shared" si="1"/>
        <v>339</v>
      </c>
      <c r="L263" s="58">
        <v>5.655</v>
      </c>
      <c r="M263" s="57">
        <v>2</v>
      </c>
      <c r="N263" s="21">
        <v>15923.72</v>
      </c>
      <c r="O263" s="21">
        <v>5631.73</v>
      </c>
      <c r="P263" s="20" t="s">
        <v>1663</v>
      </c>
      <c r="Q263" s="20" t="s">
        <v>1227</v>
      </c>
      <c r="R263" s="20" t="s">
        <v>1228</v>
      </c>
      <c r="X263" s="50"/>
      <c r="AC263" s="50"/>
      <c r="AH263" s="50"/>
      <c r="AM263" s="50"/>
      <c r="AR263" s="50"/>
      <c r="AW263" s="50"/>
      <c r="BB263" s="50"/>
      <c r="BG263" s="50"/>
      <c r="BL263" s="50"/>
      <c r="BQ263" s="50"/>
      <c r="BV263" s="50"/>
      <c r="CA263" s="50"/>
      <c r="CF263" s="50"/>
      <c r="CK263" s="50"/>
      <c r="CP263" s="50"/>
      <c r="CU263" s="50"/>
      <c r="CZ263" s="50"/>
      <c r="DE263" s="50"/>
      <c r="DJ263" s="50"/>
      <c r="DO263" s="50"/>
      <c r="DT263" s="50"/>
      <c r="DY263" s="50"/>
      <c r="ED263" s="50"/>
      <c r="EI263" s="50"/>
      <c r="EN263" s="50"/>
      <c r="ES263" s="50"/>
      <c r="EX263" s="50"/>
      <c r="FC263" s="50"/>
      <c r="FH263" s="50"/>
      <c r="FM263" s="50"/>
      <c r="FR263" s="50"/>
      <c r="FW263" s="50"/>
      <c r="GB263" s="50"/>
      <c r="GG263" s="50"/>
      <c r="GL263" s="50"/>
      <c r="GQ263" s="50"/>
      <c r="GV263" s="50"/>
      <c r="HA263" s="50"/>
      <c r="HF263" s="50"/>
      <c r="HK263" s="50"/>
      <c r="HP263" s="50"/>
      <c r="HU263" s="50"/>
    </row>
    <row r="264" s="27" customFormat="1" ht="69" customHeight="1" spans="1:229">
      <c r="A264" s="50">
        <v>84</v>
      </c>
      <c r="B264" s="20" t="s">
        <v>1664</v>
      </c>
      <c r="C264" s="20" t="s">
        <v>1665</v>
      </c>
      <c r="D264" s="20" t="s">
        <v>1666</v>
      </c>
      <c r="E264" s="20" t="s">
        <v>1667</v>
      </c>
      <c r="F264" s="21">
        <v>300000</v>
      </c>
      <c r="G264" s="20" t="s">
        <v>1668</v>
      </c>
      <c r="H264" s="51">
        <v>44712</v>
      </c>
      <c r="I264" s="51">
        <v>45077</v>
      </c>
      <c r="J264" s="51">
        <v>45063</v>
      </c>
      <c r="K264" s="57">
        <f t="shared" si="1"/>
        <v>351</v>
      </c>
      <c r="L264" s="58">
        <v>5.655</v>
      </c>
      <c r="M264" s="59">
        <v>2</v>
      </c>
      <c r="N264" s="21">
        <v>16540.91</v>
      </c>
      <c r="O264" s="21">
        <v>5850.01</v>
      </c>
      <c r="P264" s="20" t="s">
        <v>1669</v>
      </c>
      <c r="Q264" s="20" t="s">
        <v>1227</v>
      </c>
      <c r="R264" s="20" t="s">
        <v>1228</v>
      </c>
      <c r="X264" s="50"/>
      <c r="AC264" s="50"/>
      <c r="AH264" s="50"/>
      <c r="AM264" s="50"/>
      <c r="AR264" s="50"/>
      <c r="AW264" s="50"/>
      <c r="BB264" s="50"/>
      <c r="BG264" s="50"/>
      <c r="BL264" s="50"/>
      <c r="BQ264" s="50"/>
      <c r="BV264" s="50"/>
      <c r="CA264" s="50"/>
      <c r="CF264" s="50"/>
      <c r="CK264" s="50"/>
      <c r="CP264" s="50"/>
      <c r="CU264" s="50"/>
      <c r="CZ264" s="50"/>
      <c r="DE264" s="50"/>
      <c r="DJ264" s="50"/>
      <c r="DO264" s="50"/>
      <c r="DT264" s="50"/>
      <c r="DY264" s="50"/>
      <c r="ED264" s="50"/>
      <c r="EI264" s="50"/>
      <c r="EN264" s="50"/>
      <c r="ES264" s="50"/>
      <c r="EX264" s="50"/>
      <c r="FC264" s="50"/>
      <c r="FH264" s="50"/>
      <c r="FM264" s="50"/>
      <c r="FR264" s="50"/>
      <c r="FW264" s="50"/>
      <c r="GB264" s="50"/>
      <c r="GG264" s="50"/>
      <c r="GL264" s="50"/>
      <c r="GQ264" s="50"/>
      <c r="GV264" s="50"/>
      <c r="HA264" s="50"/>
      <c r="HF264" s="50"/>
      <c r="HK264" s="50"/>
      <c r="HP264" s="50"/>
      <c r="HU264" s="50"/>
    </row>
    <row r="265" s="27" customFormat="1" ht="69" customHeight="1" spans="1:229">
      <c r="A265" s="50">
        <v>85</v>
      </c>
      <c r="B265" s="20" t="s">
        <v>1670</v>
      </c>
      <c r="C265" s="20" t="s">
        <v>1671</v>
      </c>
      <c r="D265" s="20" t="s">
        <v>1672</v>
      </c>
      <c r="E265" s="20" t="s">
        <v>1673</v>
      </c>
      <c r="F265" s="21">
        <v>300000</v>
      </c>
      <c r="G265" s="20" t="s">
        <v>1357</v>
      </c>
      <c r="H265" s="51">
        <v>44718</v>
      </c>
      <c r="I265" s="51">
        <v>45083</v>
      </c>
      <c r="J265" s="51">
        <v>44961</v>
      </c>
      <c r="K265" s="57">
        <f t="shared" si="1"/>
        <v>243</v>
      </c>
      <c r="L265" s="58">
        <v>5.655</v>
      </c>
      <c r="M265" s="57">
        <v>2</v>
      </c>
      <c r="N265" s="21">
        <v>11451.4</v>
      </c>
      <c r="O265" s="21">
        <v>4050.01</v>
      </c>
      <c r="P265" s="20" t="s">
        <v>1674</v>
      </c>
      <c r="Q265" s="20" t="s">
        <v>1227</v>
      </c>
      <c r="R265" s="20" t="s">
        <v>1228</v>
      </c>
      <c r="X265" s="50"/>
      <c r="AC265" s="50"/>
      <c r="AH265" s="50"/>
      <c r="AM265" s="50"/>
      <c r="AR265" s="50"/>
      <c r="AW265" s="50"/>
      <c r="BB265" s="50"/>
      <c r="BG265" s="50"/>
      <c r="BL265" s="50"/>
      <c r="BQ265" s="50"/>
      <c r="BV265" s="50"/>
      <c r="CA265" s="50"/>
      <c r="CF265" s="50"/>
      <c r="CK265" s="50"/>
      <c r="CP265" s="50"/>
      <c r="CU265" s="50"/>
      <c r="CZ265" s="50"/>
      <c r="DE265" s="50"/>
      <c r="DJ265" s="50"/>
      <c r="DO265" s="50"/>
      <c r="DT265" s="50"/>
      <c r="DY265" s="50"/>
      <c r="ED265" s="50"/>
      <c r="EI265" s="50"/>
      <c r="EN265" s="50"/>
      <c r="ES265" s="50"/>
      <c r="EX265" s="50"/>
      <c r="FC265" s="50"/>
      <c r="FH265" s="50"/>
      <c r="FM265" s="50"/>
      <c r="FR265" s="50"/>
      <c r="FW265" s="50"/>
      <c r="GB265" s="50"/>
      <c r="GG265" s="50"/>
      <c r="GL265" s="50"/>
      <c r="GQ265" s="50"/>
      <c r="GV265" s="50"/>
      <c r="HA265" s="50"/>
      <c r="HF265" s="50"/>
      <c r="HK265" s="50"/>
      <c r="HP265" s="50"/>
      <c r="HU265" s="50"/>
    </row>
    <row r="266" s="27" customFormat="1" ht="69" customHeight="1" spans="1:229">
      <c r="A266" s="50">
        <v>86</v>
      </c>
      <c r="B266" s="20" t="s">
        <v>1675</v>
      </c>
      <c r="C266" s="20" t="s">
        <v>1676</v>
      </c>
      <c r="D266" s="20" t="s">
        <v>1677</v>
      </c>
      <c r="E266" s="20" t="s">
        <v>1678</v>
      </c>
      <c r="F266" s="21">
        <v>300000</v>
      </c>
      <c r="G266" s="20" t="s">
        <v>1391</v>
      </c>
      <c r="H266" s="51">
        <v>44712</v>
      </c>
      <c r="I266" s="51">
        <v>45077</v>
      </c>
      <c r="J266" s="51">
        <v>45055</v>
      </c>
      <c r="K266" s="57">
        <f t="shared" si="1"/>
        <v>343</v>
      </c>
      <c r="L266" s="58">
        <v>5.655</v>
      </c>
      <c r="M266" s="59">
        <v>2</v>
      </c>
      <c r="N266" s="21">
        <v>16163.91</v>
      </c>
      <c r="O266" s="21">
        <v>5716.68</v>
      </c>
      <c r="P266" s="20" t="s">
        <v>1679</v>
      </c>
      <c r="Q266" s="20" t="s">
        <v>1227</v>
      </c>
      <c r="R266" s="20" t="s">
        <v>1228</v>
      </c>
      <c r="X266" s="50"/>
      <c r="AC266" s="50"/>
      <c r="AH266" s="50"/>
      <c r="AM266" s="50"/>
      <c r="AR266" s="50"/>
      <c r="AW266" s="50"/>
      <c r="BB266" s="50"/>
      <c r="BG266" s="50"/>
      <c r="BL266" s="50"/>
      <c r="BQ266" s="50"/>
      <c r="BV266" s="50"/>
      <c r="CA266" s="50"/>
      <c r="CF266" s="50"/>
      <c r="CK266" s="50"/>
      <c r="CP266" s="50"/>
      <c r="CU266" s="50"/>
      <c r="CZ266" s="50"/>
      <c r="DE266" s="50"/>
      <c r="DJ266" s="50"/>
      <c r="DO266" s="50"/>
      <c r="DT266" s="50"/>
      <c r="DY266" s="50"/>
      <c r="ED266" s="50"/>
      <c r="EI266" s="50"/>
      <c r="EN266" s="50"/>
      <c r="ES266" s="50"/>
      <c r="EX266" s="50"/>
      <c r="FC266" s="50"/>
      <c r="FH266" s="50"/>
      <c r="FM266" s="50"/>
      <c r="FR266" s="50"/>
      <c r="FW266" s="50"/>
      <c r="GB266" s="50"/>
      <c r="GG266" s="50"/>
      <c r="GL266" s="50"/>
      <c r="GQ266" s="50"/>
      <c r="GV266" s="50"/>
      <c r="HA266" s="50"/>
      <c r="HF266" s="50"/>
      <c r="HK266" s="50"/>
      <c r="HP266" s="50"/>
      <c r="HU266" s="50"/>
    </row>
    <row r="267" s="27" customFormat="1" ht="69" customHeight="1" spans="1:229">
      <c r="A267" s="50">
        <v>87</v>
      </c>
      <c r="B267" s="20" t="s">
        <v>1680</v>
      </c>
      <c r="C267" s="20" t="s">
        <v>1681</v>
      </c>
      <c r="D267" s="20" t="s">
        <v>1682</v>
      </c>
      <c r="E267" s="20" t="s">
        <v>1683</v>
      </c>
      <c r="F267" s="21">
        <v>300000</v>
      </c>
      <c r="G267" s="20" t="s">
        <v>1238</v>
      </c>
      <c r="H267" s="51">
        <v>44712</v>
      </c>
      <c r="I267" s="51">
        <v>45077</v>
      </c>
      <c r="J267" s="51">
        <v>45076</v>
      </c>
      <c r="K267" s="57">
        <f t="shared" si="1"/>
        <v>364</v>
      </c>
      <c r="L267" s="58">
        <v>5.655</v>
      </c>
      <c r="M267" s="57">
        <v>2</v>
      </c>
      <c r="N267" s="21">
        <v>17153.53</v>
      </c>
      <c r="O267" s="21">
        <v>6066.68</v>
      </c>
      <c r="P267" s="20" t="s">
        <v>1684</v>
      </c>
      <c r="Q267" s="20" t="s">
        <v>1227</v>
      </c>
      <c r="R267" s="20" t="s">
        <v>1228</v>
      </c>
      <c r="X267" s="50"/>
      <c r="AC267" s="50"/>
      <c r="AH267" s="50"/>
      <c r="AM267" s="50"/>
      <c r="AR267" s="50"/>
      <c r="AW267" s="50"/>
      <c r="BB267" s="50"/>
      <c r="BG267" s="50"/>
      <c r="BL267" s="50"/>
      <c r="BQ267" s="50"/>
      <c r="BV267" s="50"/>
      <c r="CA267" s="50"/>
      <c r="CF267" s="50"/>
      <c r="CK267" s="50"/>
      <c r="CP267" s="50"/>
      <c r="CU267" s="50"/>
      <c r="CZ267" s="50"/>
      <c r="DE267" s="50"/>
      <c r="DJ267" s="50"/>
      <c r="DO267" s="50"/>
      <c r="DT267" s="50"/>
      <c r="DY267" s="50"/>
      <c r="ED267" s="50"/>
      <c r="EI267" s="50"/>
      <c r="EN267" s="50"/>
      <c r="ES267" s="50"/>
      <c r="EX267" s="50"/>
      <c r="FC267" s="50"/>
      <c r="FH267" s="50"/>
      <c r="FM267" s="50"/>
      <c r="FR267" s="50"/>
      <c r="FW267" s="50"/>
      <c r="GB267" s="50"/>
      <c r="GG267" s="50"/>
      <c r="GL267" s="50"/>
      <c r="GQ267" s="50"/>
      <c r="GV267" s="50"/>
      <c r="HA267" s="50"/>
      <c r="HF267" s="50"/>
      <c r="HK267" s="50"/>
      <c r="HP267" s="50"/>
      <c r="HU267" s="50"/>
    </row>
    <row r="268" s="27" customFormat="1" ht="69" customHeight="1" spans="1:229">
      <c r="A268" s="50">
        <v>88</v>
      </c>
      <c r="B268" s="20" t="s">
        <v>1685</v>
      </c>
      <c r="C268" s="20" t="s">
        <v>1686</v>
      </c>
      <c r="D268" s="20" t="s">
        <v>1687</v>
      </c>
      <c r="E268" s="20" t="s">
        <v>1688</v>
      </c>
      <c r="F268" s="21">
        <v>500000</v>
      </c>
      <c r="G268" s="20" t="s">
        <v>1357</v>
      </c>
      <c r="H268" s="51">
        <v>44718</v>
      </c>
      <c r="I268" s="51">
        <v>45083</v>
      </c>
      <c r="J268" s="51">
        <v>45083</v>
      </c>
      <c r="K268" s="57">
        <f t="shared" si="1"/>
        <v>365</v>
      </c>
      <c r="L268" s="58">
        <v>5.655</v>
      </c>
      <c r="M268" s="59">
        <v>2</v>
      </c>
      <c r="N268" s="21">
        <v>28667.7</v>
      </c>
      <c r="O268" s="21">
        <v>10138.89</v>
      </c>
      <c r="P268" s="20" t="s">
        <v>1689</v>
      </c>
      <c r="Q268" s="20" t="s">
        <v>1227</v>
      </c>
      <c r="R268" s="20" t="s">
        <v>1228</v>
      </c>
      <c r="X268" s="50"/>
      <c r="AC268" s="50"/>
      <c r="AH268" s="50"/>
      <c r="AM268" s="50"/>
      <c r="AR268" s="50"/>
      <c r="AW268" s="50"/>
      <c r="BB268" s="50"/>
      <c r="BG268" s="50"/>
      <c r="BL268" s="50"/>
      <c r="BQ268" s="50"/>
      <c r="BV268" s="50"/>
      <c r="CA268" s="50"/>
      <c r="CF268" s="50"/>
      <c r="CK268" s="50"/>
      <c r="CP268" s="50"/>
      <c r="CU268" s="50"/>
      <c r="CZ268" s="50"/>
      <c r="DE268" s="50"/>
      <c r="DJ268" s="50"/>
      <c r="DO268" s="50"/>
      <c r="DT268" s="50"/>
      <c r="DY268" s="50"/>
      <c r="ED268" s="50"/>
      <c r="EI268" s="50"/>
      <c r="EN268" s="50"/>
      <c r="ES268" s="50"/>
      <c r="EX268" s="50"/>
      <c r="FC268" s="50"/>
      <c r="FH268" s="50"/>
      <c r="FM268" s="50"/>
      <c r="FR268" s="50"/>
      <c r="FW268" s="50"/>
      <c r="GB268" s="50"/>
      <c r="GG268" s="50"/>
      <c r="GL268" s="50"/>
      <c r="GQ268" s="50"/>
      <c r="GV268" s="50"/>
      <c r="HA268" s="50"/>
      <c r="HF268" s="50"/>
      <c r="HK268" s="50"/>
      <c r="HP268" s="50"/>
      <c r="HU268" s="50"/>
    </row>
    <row r="269" s="27" customFormat="1" ht="69" customHeight="1" spans="1:229">
      <c r="A269" s="50">
        <v>89</v>
      </c>
      <c r="B269" s="20" t="s">
        <v>1690</v>
      </c>
      <c r="C269" s="20" t="s">
        <v>1691</v>
      </c>
      <c r="D269" s="20" t="s">
        <v>1692</v>
      </c>
      <c r="E269" s="20" t="s">
        <v>1693</v>
      </c>
      <c r="F269" s="21">
        <v>200000</v>
      </c>
      <c r="G269" s="20" t="s">
        <v>1357</v>
      </c>
      <c r="H269" s="51">
        <v>44719</v>
      </c>
      <c r="I269" s="51">
        <v>45084</v>
      </c>
      <c r="J269" s="51">
        <v>45084</v>
      </c>
      <c r="K269" s="57">
        <f t="shared" si="1"/>
        <v>365</v>
      </c>
      <c r="L269" s="58">
        <v>5.655</v>
      </c>
      <c r="M269" s="57">
        <v>2</v>
      </c>
      <c r="N269" s="21">
        <v>11467.11</v>
      </c>
      <c r="O269" s="21">
        <v>4055.56</v>
      </c>
      <c r="P269" s="20" t="s">
        <v>1694</v>
      </c>
      <c r="Q269" s="20" t="s">
        <v>1227</v>
      </c>
      <c r="R269" s="20" t="s">
        <v>1228</v>
      </c>
      <c r="X269" s="50"/>
      <c r="AC269" s="50"/>
      <c r="AH269" s="50"/>
      <c r="AM269" s="50"/>
      <c r="AR269" s="50"/>
      <c r="AW269" s="50"/>
      <c r="BB269" s="50"/>
      <c r="BG269" s="50"/>
      <c r="BL269" s="50"/>
      <c r="BQ269" s="50"/>
      <c r="BV269" s="50"/>
      <c r="CA269" s="50"/>
      <c r="CF269" s="50"/>
      <c r="CK269" s="50"/>
      <c r="CP269" s="50"/>
      <c r="CU269" s="50"/>
      <c r="CZ269" s="50"/>
      <c r="DE269" s="50"/>
      <c r="DJ269" s="50"/>
      <c r="DO269" s="50"/>
      <c r="DT269" s="50"/>
      <c r="DY269" s="50"/>
      <c r="ED269" s="50"/>
      <c r="EI269" s="50"/>
      <c r="EN269" s="50"/>
      <c r="ES269" s="50"/>
      <c r="EX269" s="50"/>
      <c r="FC269" s="50"/>
      <c r="FH269" s="50"/>
      <c r="FM269" s="50"/>
      <c r="FR269" s="50"/>
      <c r="FW269" s="50"/>
      <c r="GB269" s="50"/>
      <c r="GG269" s="50"/>
      <c r="GL269" s="50"/>
      <c r="GQ269" s="50"/>
      <c r="GV269" s="50"/>
      <c r="HA269" s="50"/>
      <c r="HF269" s="50"/>
      <c r="HK269" s="50"/>
      <c r="HP269" s="50"/>
      <c r="HU269" s="50"/>
    </row>
    <row r="270" s="27" customFormat="1" ht="69" customHeight="1" spans="1:229">
      <c r="A270" s="50">
        <v>90</v>
      </c>
      <c r="B270" s="20" t="s">
        <v>1695</v>
      </c>
      <c r="C270" s="20" t="s">
        <v>1696</v>
      </c>
      <c r="D270" s="20" t="s">
        <v>1697</v>
      </c>
      <c r="E270" s="20" t="s">
        <v>1698</v>
      </c>
      <c r="F270" s="21">
        <v>800000</v>
      </c>
      <c r="G270" s="20" t="s">
        <v>1357</v>
      </c>
      <c r="H270" s="51">
        <v>44728</v>
      </c>
      <c r="I270" s="51">
        <v>45093</v>
      </c>
      <c r="J270" s="51">
        <v>44931</v>
      </c>
      <c r="K270" s="57">
        <f t="shared" si="1"/>
        <v>203</v>
      </c>
      <c r="L270" s="58">
        <v>5.655</v>
      </c>
      <c r="M270" s="59">
        <v>2</v>
      </c>
      <c r="N270" s="21">
        <v>25510.34</v>
      </c>
      <c r="O270" s="21">
        <v>9022.22</v>
      </c>
      <c r="P270" s="20" t="s">
        <v>1699</v>
      </c>
      <c r="Q270" s="20" t="s">
        <v>1227</v>
      </c>
      <c r="R270" s="20" t="s">
        <v>1228</v>
      </c>
      <c r="X270" s="50"/>
      <c r="AC270" s="50"/>
      <c r="AH270" s="50"/>
      <c r="AM270" s="50"/>
      <c r="AR270" s="50"/>
      <c r="AW270" s="50"/>
      <c r="BB270" s="50"/>
      <c r="BG270" s="50"/>
      <c r="BL270" s="50"/>
      <c r="BQ270" s="50"/>
      <c r="BV270" s="50"/>
      <c r="CA270" s="50"/>
      <c r="CF270" s="50"/>
      <c r="CK270" s="50"/>
      <c r="CP270" s="50"/>
      <c r="CU270" s="50"/>
      <c r="CZ270" s="50"/>
      <c r="DE270" s="50"/>
      <c r="DJ270" s="50"/>
      <c r="DO270" s="50"/>
      <c r="DT270" s="50"/>
      <c r="DY270" s="50"/>
      <c r="ED270" s="50"/>
      <c r="EI270" s="50"/>
      <c r="EN270" s="50"/>
      <c r="ES270" s="50"/>
      <c r="EX270" s="50"/>
      <c r="FC270" s="50"/>
      <c r="FH270" s="50"/>
      <c r="FM270" s="50"/>
      <c r="FR270" s="50"/>
      <c r="FW270" s="50"/>
      <c r="GB270" s="50"/>
      <c r="GG270" s="50"/>
      <c r="GL270" s="50"/>
      <c r="GQ270" s="50"/>
      <c r="GV270" s="50"/>
      <c r="HA270" s="50"/>
      <c r="HF270" s="50"/>
      <c r="HK270" s="50"/>
      <c r="HP270" s="50"/>
      <c r="HU270" s="50"/>
    </row>
    <row r="271" s="27" customFormat="1" ht="69" customHeight="1" spans="1:229">
      <c r="A271" s="50">
        <v>91</v>
      </c>
      <c r="B271" s="20" t="s">
        <v>1700</v>
      </c>
      <c r="C271" s="20" t="s">
        <v>1701</v>
      </c>
      <c r="D271" s="20" t="s">
        <v>1702</v>
      </c>
      <c r="E271" s="20" t="s">
        <v>1703</v>
      </c>
      <c r="F271" s="21">
        <v>300000</v>
      </c>
      <c r="G271" s="20" t="s">
        <v>1391</v>
      </c>
      <c r="H271" s="51">
        <v>44721</v>
      </c>
      <c r="I271" s="51">
        <v>45086</v>
      </c>
      <c r="J271" s="51">
        <v>45055</v>
      </c>
      <c r="K271" s="57">
        <f t="shared" si="1"/>
        <v>334</v>
      </c>
      <c r="L271" s="58">
        <v>5.655</v>
      </c>
      <c r="M271" s="59">
        <v>2</v>
      </c>
      <c r="N271" s="21">
        <v>15686.43</v>
      </c>
      <c r="O271" s="21">
        <v>5547.81</v>
      </c>
      <c r="P271" s="20" t="s">
        <v>1704</v>
      </c>
      <c r="Q271" s="20" t="s">
        <v>1227</v>
      </c>
      <c r="R271" s="20" t="s">
        <v>1228</v>
      </c>
      <c r="X271" s="50"/>
      <c r="AC271" s="50"/>
      <c r="AH271" s="50"/>
      <c r="AM271" s="50"/>
      <c r="AR271" s="50"/>
      <c r="AW271" s="50"/>
      <c r="BB271" s="50"/>
      <c r="BG271" s="50"/>
      <c r="BL271" s="50"/>
      <c r="BQ271" s="50"/>
      <c r="BV271" s="50"/>
      <c r="CA271" s="50"/>
      <c r="CF271" s="50"/>
      <c r="CK271" s="50"/>
      <c r="CP271" s="50"/>
      <c r="CU271" s="50"/>
      <c r="CZ271" s="50"/>
      <c r="DE271" s="50"/>
      <c r="DJ271" s="50"/>
      <c r="DO271" s="50"/>
      <c r="DT271" s="50"/>
      <c r="DY271" s="50"/>
      <c r="ED271" s="50"/>
      <c r="EI271" s="50"/>
      <c r="EN271" s="50"/>
      <c r="ES271" s="50"/>
      <c r="EX271" s="50"/>
      <c r="FC271" s="50"/>
      <c r="FH271" s="50"/>
      <c r="FM271" s="50"/>
      <c r="FR271" s="50"/>
      <c r="FW271" s="50"/>
      <c r="GB271" s="50"/>
      <c r="GG271" s="50"/>
      <c r="GL271" s="50"/>
      <c r="GQ271" s="50"/>
      <c r="GV271" s="50"/>
      <c r="HA271" s="50"/>
      <c r="HF271" s="50"/>
      <c r="HK271" s="50"/>
      <c r="HP271" s="50"/>
      <c r="HU271" s="50"/>
    </row>
    <row r="272" s="27" customFormat="1" ht="69" customHeight="1" spans="1:229">
      <c r="A272" s="50">
        <v>92</v>
      </c>
      <c r="B272" s="20" t="s">
        <v>1705</v>
      </c>
      <c r="C272" s="20" t="s">
        <v>1706</v>
      </c>
      <c r="D272" s="20" t="s">
        <v>1707</v>
      </c>
      <c r="E272" s="20" t="s">
        <v>1708</v>
      </c>
      <c r="F272" s="21">
        <v>300000</v>
      </c>
      <c r="G272" s="20" t="s">
        <v>1391</v>
      </c>
      <c r="H272" s="51">
        <v>44721</v>
      </c>
      <c r="I272" s="51">
        <v>45086</v>
      </c>
      <c r="J272" s="51">
        <v>45069</v>
      </c>
      <c r="K272" s="57">
        <f t="shared" si="1"/>
        <v>348</v>
      </c>
      <c r="L272" s="58">
        <v>5.655</v>
      </c>
      <c r="M272" s="57">
        <v>2</v>
      </c>
      <c r="N272" s="21">
        <v>16340.35</v>
      </c>
      <c r="O272" s="21">
        <v>5779.08</v>
      </c>
      <c r="P272" s="20" t="s">
        <v>1709</v>
      </c>
      <c r="Q272" s="20" t="s">
        <v>1227</v>
      </c>
      <c r="R272" s="20" t="s">
        <v>1228</v>
      </c>
      <c r="X272" s="50"/>
      <c r="AC272" s="50"/>
      <c r="AH272" s="50"/>
      <c r="AM272" s="50"/>
      <c r="AR272" s="50"/>
      <c r="AW272" s="50"/>
      <c r="BB272" s="50"/>
      <c r="BG272" s="50"/>
      <c r="BL272" s="50"/>
      <c r="BQ272" s="50"/>
      <c r="BV272" s="50"/>
      <c r="CA272" s="50"/>
      <c r="CF272" s="50"/>
      <c r="CK272" s="50"/>
      <c r="CP272" s="50"/>
      <c r="CU272" s="50"/>
      <c r="CZ272" s="50"/>
      <c r="DE272" s="50"/>
      <c r="DJ272" s="50"/>
      <c r="DO272" s="50"/>
      <c r="DT272" s="50"/>
      <c r="DY272" s="50"/>
      <c r="ED272" s="50"/>
      <c r="EI272" s="50"/>
      <c r="EN272" s="50"/>
      <c r="ES272" s="50"/>
      <c r="EX272" s="50"/>
      <c r="FC272" s="50"/>
      <c r="FH272" s="50"/>
      <c r="FM272" s="50"/>
      <c r="FR272" s="50"/>
      <c r="FW272" s="50"/>
      <c r="GB272" s="50"/>
      <c r="GG272" s="50"/>
      <c r="GL272" s="50"/>
      <c r="GQ272" s="50"/>
      <c r="GV272" s="50"/>
      <c r="HA272" s="50"/>
      <c r="HF272" s="50"/>
      <c r="HK272" s="50"/>
      <c r="HP272" s="50"/>
      <c r="HU272" s="50"/>
    </row>
    <row r="273" s="27" customFormat="1" ht="69" customHeight="1" spans="1:229">
      <c r="A273" s="50">
        <v>93</v>
      </c>
      <c r="B273" s="20" t="s">
        <v>1710</v>
      </c>
      <c r="C273" s="20" t="s">
        <v>1711</v>
      </c>
      <c r="D273" s="20" t="s">
        <v>1712</v>
      </c>
      <c r="E273" s="20" t="s">
        <v>1713</v>
      </c>
      <c r="F273" s="21">
        <v>300000</v>
      </c>
      <c r="G273" s="20" t="s">
        <v>1380</v>
      </c>
      <c r="H273" s="51">
        <v>44722</v>
      </c>
      <c r="I273" s="51">
        <v>45087</v>
      </c>
      <c r="J273" s="51">
        <v>45087</v>
      </c>
      <c r="K273" s="57">
        <f t="shared" si="1"/>
        <v>365</v>
      </c>
      <c r="L273" s="58">
        <v>5.655</v>
      </c>
      <c r="M273" s="59">
        <v>2</v>
      </c>
      <c r="N273" s="21">
        <v>17200.66</v>
      </c>
      <c r="O273" s="21">
        <v>6083.35</v>
      </c>
      <c r="P273" s="20" t="s">
        <v>1714</v>
      </c>
      <c r="Q273" s="20" t="s">
        <v>1227</v>
      </c>
      <c r="R273" s="20" t="s">
        <v>1228</v>
      </c>
      <c r="X273" s="50"/>
      <c r="AC273" s="50"/>
      <c r="AH273" s="50"/>
      <c r="AM273" s="50"/>
      <c r="AR273" s="50"/>
      <c r="AW273" s="50"/>
      <c r="BB273" s="50"/>
      <c r="BG273" s="50"/>
      <c r="BL273" s="50"/>
      <c r="BQ273" s="50"/>
      <c r="BV273" s="50"/>
      <c r="CA273" s="50"/>
      <c r="CF273" s="50"/>
      <c r="CK273" s="50"/>
      <c r="CP273" s="50"/>
      <c r="CU273" s="50"/>
      <c r="CZ273" s="50"/>
      <c r="DE273" s="50"/>
      <c r="DJ273" s="50"/>
      <c r="DO273" s="50"/>
      <c r="DT273" s="50"/>
      <c r="DY273" s="50"/>
      <c r="ED273" s="50"/>
      <c r="EI273" s="50"/>
      <c r="EN273" s="50"/>
      <c r="ES273" s="50"/>
      <c r="EX273" s="50"/>
      <c r="FC273" s="50"/>
      <c r="FH273" s="50"/>
      <c r="FM273" s="50"/>
      <c r="FR273" s="50"/>
      <c r="FW273" s="50"/>
      <c r="GB273" s="50"/>
      <c r="GG273" s="50"/>
      <c r="GL273" s="50"/>
      <c r="GQ273" s="50"/>
      <c r="GV273" s="50"/>
      <c r="HA273" s="50"/>
      <c r="HF273" s="50"/>
      <c r="HK273" s="50"/>
      <c r="HP273" s="50"/>
      <c r="HU273" s="50"/>
    </row>
    <row r="274" s="27" customFormat="1" ht="69" customHeight="1" spans="1:229">
      <c r="A274" s="50">
        <v>94</v>
      </c>
      <c r="B274" s="20" t="s">
        <v>1715</v>
      </c>
      <c r="C274" s="20" t="s">
        <v>1716</v>
      </c>
      <c r="D274" s="20" t="s">
        <v>1717</v>
      </c>
      <c r="E274" s="20" t="s">
        <v>1718</v>
      </c>
      <c r="F274" s="21">
        <v>500000</v>
      </c>
      <c r="G274" s="20" t="s">
        <v>1357</v>
      </c>
      <c r="H274" s="51">
        <v>44725</v>
      </c>
      <c r="I274" s="51">
        <v>45090</v>
      </c>
      <c r="J274" s="51">
        <v>45054</v>
      </c>
      <c r="K274" s="57">
        <f t="shared" si="1"/>
        <v>329</v>
      </c>
      <c r="L274" s="58">
        <v>5.655</v>
      </c>
      <c r="M274" s="57">
        <v>2</v>
      </c>
      <c r="N274" s="21">
        <v>25840.2</v>
      </c>
      <c r="O274" s="21">
        <v>9138.89</v>
      </c>
      <c r="P274" s="20" t="s">
        <v>1719</v>
      </c>
      <c r="Q274" s="20" t="s">
        <v>1227</v>
      </c>
      <c r="R274" s="20" t="s">
        <v>1228</v>
      </c>
      <c r="X274" s="50"/>
      <c r="AC274" s="50"/>
      <c r="AH274" s="50"/>
      <c r="AM274" s="50"/>
      <c r="AR274" s="50"/>
      <c r="AW274" s="50"/>
      <c r="BB274" s="50"/>
      <c r="BG274" s="50"/>
      <c r="BL274" s="50"/>
      <c r="BQ274" s="50"/>
      <c r="BV274" s="50"/>
      <c r="CA274" s="50"/>
      <c r="CF274" s="50"/>
      <c r="CK274" s="50"/>
      <c r="CP274" s="50"/>
      <c r="CU274" s="50"/>
      <c r="CZ274" s="50"/>
      <c r="DE274" s="50"/>
      <c r="DJ274" s="50"/>
      <c r="DO274" s="50"/>
      <c r="DT274" s="50"/>
      <c r="DY274" s="50"/>
      <c r="ED274" s="50"/>
      <c r="EI274" s="50"/>
      <c r="EN274" s="50"/>
      <c r="ES274" s="50"/>
      <c r="EX274" s="50"/>
      <c r="FC274" s="50"/>
      <c r="FH274" s="50"/>
      <c r="FM274" s="50"/>
      <c r="FR274" s="50"/>
      <c r="FW274" s="50"/>
      <c r="GB274" s="50"/>
      <c r="GG274" s="50"/>
      <c r="GL274" s="50"/>
      <c r="GQ274" s="50"/>
      <c r="GV274" s="50"/>
      <c r="HA274" s="50"/>
      <c r="HF274" s="50"/>
      <c r="HK274" s="50"/>
      <c r="HP274" s="50"/>
      <c r="HU274" s="50"/>
    </row>
    <row r="275" s="27" customFormat="1" ht="69" customHeight="1" spans="1:229">
      <c r="A275" s="50">
        <v>95</v>
      </c>
      <c r="B275" s="20" t="s">
        <v>1720</v>
      </c>
      <c r="C275" s="20" t="s">
        <v>1721</v>
      </c>
      <c r="D275" s="20" t="s">
        <v>1722</v>
      </c>
      <c r="E275" s="20" t="s">
        <v>1723</v>
      </c>
      <c r="F275" s="21">
        <v>300000</v>
      </c>
      <c r="G275" s="20" t="s">
        <v>1391</v>
      </c>
      <c r="H275" s="51">
        <v>44726</v>
      </c>
      <c r="I275" s="51">
        <v>45091</v>
      </c>
      <c r="J275" s="51">
        <v>45061</v>
      </c>
      <c r="K275" s="57">
        <f t="shared" si="1"/>
        <v>335</v>
      </c>
      <c r="L275" s="58">
        <v>5.655</v>
      </c>
      <c r="M275" s="57">
        <v>2</v>
      </c>
      <c r="N275" s="21">
        <v>15786.91</v>
      </c>
      <c r="O275" s="21">
        <v>5583.35</v>
      </c>
      <c r="P275" s="20" t="s">
        <v>1724</v>
      </c>
      <c r="Q275" s="20" t="s">
        <v>1227</v>
      </c>
      <c r="R275" s="20" t="s">
        <v>1228</v>
      </c>
      <c r="X275" s="50"/>
      <c r="AC275" s="50"/>
      <c r="AH275" s="50"/>
      <c r="AM275" s="50"/>
      <c r="AR275" s="50"/>
      <c r="AW275" s="50"/>
      <c r="BB275" s="50"/>
      <c r="BG275" s="50"/>
      <c r="BL275" s="50"/>
      <c r="BQ275" s="50"/>
      <c r="BV275" s="50"/>
      <c r="CA275" s="50"/>
      <c r="CF275" s="50"/>
      <c r="CK275" s="50"/>
      <c r="CP275" s="50"/>
      <c r="CU275" s="50"/>
      <c r="CZ275" s="50"/>
      <c r="DE275" s="50"/>
      <c r="DJ275" s="50"/>
      <c r="DO275" s="50"/>
      <c r="DT275" s="50"/>
      <c r="DY275" s="50"/>
      <c r="ED275" s="50"/>
      <c r="EI275" s="50"/>
      <c r="EN275" s="50"/>
      <c r="ES275" s="50"/>
      <c r="EX275" s="50"/>
      <c r="FC275" s="50"/>
      <c r="FH275" s="50"/>
      <c r="FM275" s="50"/>
      <c r="FR275" s="50"/>
      <c r="FW275" s="50"/>
      <c r="GB275" s="50"/>
      <c r="GG275" s="50"/>
      <c r="GL275" s="50"/>
      <c r="GQ275" s="50"/>
      <c r="GV275" s="50"/>
      <c r="HA275" s="50"/>
      <c r="HF275" s="50"/>
      <c r="HK275" s="50"/>
      <c r="HP275" s="50"/>
      <c r="HU275" s="50"/>
    </row>
    <row r="276" s="27" customFormat="1" ht="69" customHeight="1" spans="1:229">
      <c r="A276" s="50">
        <v>96</v>
      </c>
      <c r="B276" s="20" t="s">
        <v>1725</v>
      </c>
      <c r="C276" s="20" t="s">
        <v>1726</v>
      </c>
      <c r="D276" s="20" t="s">
        <v>1727</v>
      </c>
      <c r="E276" s="20" t="s">
        <v>1728</v>
      </c>
      <c r="F276" s="21">
        <v>300000</v>
      </c>
      <c r="G276" s="20" t="s">
        <v>1391</v>
      </c>
      <c r="H276" s="51">
        <v>44726</v>
      </c>
      <c r="I276" s="51">
        <v>45091</v>
      </c>
      <c r="J276" s="51">
        <v>45069</v>
      </c>
      <c r="K276" s="57">
        <f t="shared" si="1"/>
        <v>343</v>
      </c>
      <c r="L276" s="58">
        <v>5.655</v>
      </c>
      <c r="M276" s="59">
        <v>2</v>
      </c>
      <c r="N276" s="21">
        <v>16104.72</v>
      </c>
      <c r="O276" s="21">
        <v>5695.75</v>
      </c>
      <c r="P276" s="20" t="s">
        <v>1729</v>
      </c>
      <c r="Q276" s="20" t="s">
        <v>1227</v>
      </c>
      <c r="R276" s="20" t="s">
        <v>1228</v>
      </c>
      <c r="X276" s="50"/>
      <c r="AC276" s="50"/>
      <c r="AH276" s="50"/>
      <c r="AM276" s="50"/>
      <c r="AR276" s="50"/>
      <c r="AW276" s="50"/>
      <c r="BB276" s="50"/>
      <c r="BG276" s="50"/>
      <c r="BL276" s="50"/>
      <c r="BQ276" s="50"/>
      <c r="BV276" s="50"/>
      <c r="CA276" s="50"/>
      <c r="CF276" s="50"/>
      <c r="CK276" s="50"/>
      <c r="CP276" s="50"/>
      <c r="CU276" s="50"/>
      <c r="CZ276" s="50"/>
      <c r="DE276" s="50"/>
      <c r="DJ276" s="50"/>
      <c r="DO276" s="50"/>
      <c r="DT276" s="50"/>
      <c r="DY276" s="50"/>
      <c r="ED276" s="50"/>
      <c r="EI276" s="50"/>
      <c r="EN276" s="50"/>
      <c r="ES276" s="50"/>
      <c r="EX276" s="50"/>
      <c r="FC276" s="50"/>
      <c r="FH276" s="50"/>
      <c r="FM276" s="50"/>
      <c r="FR276" s="50"/>
      <c r="FW276" s="50"/>
      <c r="GB276" s="50"/>
      <c r="GG276" s="50"/>
      <c r="GL276" s="50"/>
      <c r="GQ276" s="50"/>
      <c r="GV276" s="50"/>
      <c r="HA276" s="50"/>
      <c r="HF276" s="50"/>
      <c r="HK276" s="50"/>
      <c r="HP276" s="50"/>
      <c r="HU276" s="50"/>
    </row>
    <row r="277" s="27" customFormat="1" ht="69" customHeight="1" spans="1:229">
      <c r="A277" s="50">
        <v>97</v>
      </c>
      <c r="B277" s="20" t="s">
        <v>1730</v>
      </c>
      <c r="C277" s="20" t="s">
        <v>1731</v>
      </c>
      <c r="D277" s="20" t="s">
        <v>1732</v>
      </c>
      <c r="E277" s="20" t="s">
        <v>1733</v>
      </c>
      <c r="F277" s="21">
        <v>500000</v>
      </c>
      <c r="G277" s="20" t="s">
        <v>1357</v>
      </c>
      <c r="H277" s="51">
        <v>44729</v>
      </c>
      <c r="I277" s="51">
        <v>45094</v>
      </c>
      <c r="J277" s="51">
        <v>45074</v>
      </c>
      <c r="K277" s="57">
        <f t="shared" si="1"/>
        <v>345</v>
      </c>
      <c r="L277" s="58">
        <v>5.655</v>
      </c>
      <c r="M277" s="59">
        <v>2</v>
      </c>
      <c r="N277" s="21">
        <v>27096.87</v>
      </c>
      <c r="O277" s="21">
        <v>9583.33</v>
      </c>
      <c r="P277" s="20" t="s">
        <v>1734</v>
      </c>
      <c r="Q277" s="20" t="s">
        <v>1227</v>
      </c>
      <c r="R277" s="20" t="s">
        <v>1228</v>
      </c>
      <c r="X277" s="50"/>
      <c r="AC277" s="50"/>
      <c r="AH277" s="50"/>
      <c r="AM277" s="50"/>
      <c r="AR277" s="50"/>
      <c r="AW277" s="50"/>
      <c r="BB277" s="50"/>
      <c r="BG277" s="50"/>
      <c r="BL277" s="50"/>
      <c r="BQ277" s="50"/>
      <c r="BV277" s="50"/>
      <c r="CA277" s="50"/>
      <c r="CF277" s="50"/>
      <c r="CK277" s="50"/>
      <c r="CP277" s="50"/>
      <c r="CU277" s="50"/>
      <c r="CZ277" s="50"/>
      <c r="DE277" s="50"/>
      <c r="DJ277" s="50"/>
      <c r="DO277" s="50"/>
      <c r="DT277" s="50"/>
      <c r="DY277" s="50"/>
      <c r="ED277" s="50"/>
      <c r="EI277" s="50"/>
      <c r="EN277" s="50"/>
      <c r="ES277" s="50"/>
      <c r="EX277" s="50"/>
      <c r="FC277" s="50"/>
      <c r="FH277" s="50"/>
      <c r="FM277" s="50"/>
      <c r="FR277" s="50"/>
      <c r="FW277" s="50"/>
      <c r="GB277" s="50"/>
      <c r="GG277" s="50"/>
      <c r="GL277" s="50"/>
      <c r="GQ277" s="50"/>
      <c r="GV277" s="50"/>
      <c r="HA277" s="50"/>
      <c r="HF277" s="50"/>
      <c r="HK277" s="50"/>
      <c r="HP277" s="50"/>
      <c r="HU277" s="50"/>
    </row>
    <row r="278" s="27" customFormat="1" ht="69" customHeight="1" spans="1:229">
      <c r="A278" s="50">
        <v>98</v>
      </c>
      <c r="B278" s="20" t="s">
        <v>1735</v>
      </c>
      <c r="C278" s="20" t="s">
        <v>1736</v>
      </c>
      <c r="D278" s="20" t="s">
        <v>1737</v>
      </c>
      <c r="E278" s="20" t="s">
        <v>1738</v>
      </c>
      <c r="F278" s="21">
        <v>300000</v>
      </c>
      <c r="G278" s="20" t="s">
        <v>1462</v>
      </c>
      <c r="H278" s="51">
        <v>44733</v>
      </c>
      <c r="I278" s="51">
        <v>45098</v>
      </c>
      <c r="J278" s="51">
        <v>45092</v>
      </c>
      <c r="K278" s="57">
        <f t="shared" si="1"/>
        <v>359</v>
      </c>
      <c r="L278" s="58">
        <v>5.655</v>
      </c>
      <c r="M278" s="57">
        <v>2</v>
      </c>
      <c r="N278" s="21">
        <v>16849.14</v>
      </c>
      <c r="O278" s="21">
        <v>5959.02</v>
      </c>
      <c r="P278" s="20" t="s">
        <v>1739</v>
      </c>
      <c r="Q278" s="20" t="s">
        <v>1227</v>
      </c>
      <c r="R278" s="20" t="s">
        <v>1228</v>
      </c>
      <c r="X278" s="50"/>
      <c r="AC278" s="50"/>
      <c r="AH278" s="50"/>
      <c r="AM278" s="50"/>
      <c r="AR278" s="50"/>
      <c r="AW278" s="50"/>
      <c r="BB278" s="50"/>
      <c r="BG278" s="50"/>
      <c r="BL278" s="50"/>
      <c r="BQ278" s="50"/>
      <c r="BV278" s="50"/>
      <c r="CA278" s="50"/>
      <c r="CF278" s="50"/>
      <c r="CK278" s="50"/>
      <c r="CP278" s="50"/>
      <c r="CU278" s="50"/>
      <c r="CZ278" s="50"/>
      <c r="DE278" s="50"/>
      <c r="DJ278" s="50"/>
      <c r="DO278" s="50"/>
      <c r="DT278" s="50"/>
      <c r="DY278" s="50"/>
      <c r="ED278" s="50"/>
      <c r="EI278" s="50"/>
      <c r="EN278" s="50"/>
      <c r="ES278" s="50"/>
      <c r="EX278" s="50"/>
      <c r="FC278" s="50"/>
      <c r="FH278" s="50"/>
      <c r="FM278" s="50"/>
      <c r="FR278" s="50"/>
      <c r="FW278" s="50"/>
      <c r="GB278" s="50"/>
      <c r="GG278" s="50"/>
      <c r="GL278" s="50"/>
      <c r="GQ278" s="50"/>
      <c r="GV278" s="50"/>
      <c r="HA278" s="50"/>
      <c r="HF278" s="50"/>
      <c r="HK278" s="50"/>
      <c r="HP278" s="50"/>
      <c r="HU278" s="50"/>
    </row>
    <row r="279" s="27" customFormat="1" ht="69" customHeight="1" spans="1:229">
      <c r="A279" s="50">
        <v>99</v>
      </c>
      <c r="B279" s="20" t="s">
        <v>1740</v>
      </c>
      <c r="C279" s="20" t="s">
        <v>1741</v>
      </c>
      <c r="D279" s="20" t="s">
        <v>1742</v>
      </c>
      <c r="E279" s="20" t="s">
        <v>1743</v>
      </c>
      <c r="F279" s="21">
        <v>300000</v>
      </c>
      <c r="G279" s="20" t="s">
        <v>1357</v>
      </c>
      <c r="H279" s="51">
        <v>44733</v>
      </c>
      <c r="I279" s="51">
        <v>45098</v>
      </c>
      <c r="J279" s="51">
        <v>45097</v>
      </c>
      <c r="K279" s="57">
        <f t="shared" si="1"/>
        <v>364</v>
      </c>
      <c r="L279" s="58">
        <v>5.655</v>
      </c>
      <c r="M279" s="59">
        <v>2</v>
      </c>
      <c r="N279" s="21">
        <v>17153.53</v>
      </c>
      <c r="O279" s="21">
        <v>6066.68</v>
      </c>
      <c r="P279" s="20" t="s">
        <v>1744</v>
      </c>
      <c r="Q279" s="20" t="s">
        <v>1227</v>
      </c>
      <c r="R279" s="20" t="s">
        <v>1228</v>
      </c>
      <c r="X279" s="50"/>
      <c r="AC279" s="50"/>
      <c r="AH279" s="50"/>
      <c r="AM279" s="50"/>
      <c r="AR279" s="50"/>
      <c r="AW279" s="50"/>
      <c r="BB279" s="50"/>
      <c r="BG279" s="50"/>
      <c r="BL279" s="50"/>
      <c r="BQ279" s="50"/>
      <c r="BV279" s="50"/>
      <c r="CA279" s="50"/>
      <c r="CF279" s="50"/>
      <c r="CK279" s="50"/>
      <c r="CP279" s="50"/>
      <c r="CU279" s="50"/>
      <c r="CZ279" s="50"/>
      <c r="DE279" s="50"/>
      <c r="DJ279" s="50"/>
      <c r="DO279" s="50"/>
      <c r="DT279" s="50"/>
      <c r="DY279" s="50"/>
      <c r="ED279" s="50"/>
      <c r="EI279" s="50"/>
      <c r="EN279" s="50"/>
      <c r="ES279" s="50"/>
      <c r="EX279" s="50"/>
      <c r="FC279" s="50"/>
      <c r="FH279" s="50"/>
      <c r="FM279" s="50"/>
      <c r="FR279" s="50"/>
      <c r="FW279" s="50"/>
      <c r="GB279" s="50"/>
      <c r="GG279" s="50"/>
      <c r="GL279" s="50"/>
      <c r="GQ279" s="50"/>
      <c r="GV279" s="50"/>
      <c r="HA279" s="50"/>
      <c r="HF279" s="50"/>
      <c r="HK279" s="50"/>
      <c r="HP279" s="50"/>
      <c r="HU279" s="50"/>
    </row>
    <row r="280" s="27" customFormat="1" ht="69" customHeight="1" spans="1:229">
      <c r="A280" s="50">
        <v>100</v>
      </c>
      <c r="B280" s="20" t="s">
        <v>1745</v>
      </c>
      <c r="C280" s="20" t="s">
        <v>1746</v>
      </c>
      <c r="D280" s="20" t="s">
        <v>1747</v>
      </c>
      <c r="E280" s="20" t="s">
        <v>1748</v>
      </c>
      <c r="F280" s="21">
        <v>300000</v>
      </c>
      <c r="G280" s="20" t="s">
        <v>1238</v>
      </c>
      <c r="H280" s="51">
        <v>44740</v>
      </c>
      <c r="I280" s="51">
        <v>45105</v>
      </c>
      <c r="J280" s="51">
        <v>45105</v>
      </c>
      <c r="K280" s="57">
        <f t="shared" si="1"/>
        <v>365</v>
      </c>
      <c r="L280" s="58">
        <v>5.655</v>
      </c>
      <c r="M280" s="57">
        <v>2</v>
      </c>
      <c r="N280" s="21">
        <v>17200.66</v>
      </c>
      <c r="O280" s="21">
        <v>6083.35</v>
      </c>
      <c r="P280" s="20" t="s">
        <v>1749</v>
      </c>
      <c r="Q280" s="20" t="s">
        <v>1227</v>
      </c>
      <c r="R280" s="20" t="s">
        <v>1228</v>
      </c>
      <c r="X280" s="50"/>
      <c r="AC280" s="50"/>
      <c r="AH280" s="50"/>
      <c r="AM280" s="50"/>
      <c r="AR280" s="50"/>
      <c r="AW280" s="50"/>
      <c r="BB280" s="50"/>
      <c r="BG280" s="50"/>
      <c r="BL280" s="50"/>
      <c r="BQ280" s="50"/>
      <c r="BV280" s="50"/>
      <c r="CA280" s="50"/>
      <c r="CF280" s="50"/>
      <c r="CK280" s="50"/>
      <c r="CP280" s="50"/>
      <c r="CU280" s="50"/>
      <c r="CZ280" s="50"/>
      <c r="DE280" s="50"/>
      <c r="DJ280" s="50"/>
      <c r="DO280" s="50"/>
      <c r="DT280" s="50"/>
      <c r="DY280" s="50"/>
      <c r="ED280" s="50"/>
      <c r="EI280" s="50"/>
      <c r="EN280" s="50"/>
      <c r="ES280" s="50"/>
      <c r="EX280" s="50"/>
      <c r="FC280" s="50"/>
      <c r="FH280" s="50"/>
      <c r="FM280" s="50"/>
      <c r="FR280" s="50"/>
      <c r="FW280" s="50"/>
      <c r="GB280" s="50"/>
      <c r="GG280" s="50"/>
      <c r="GL280" s="50"/>
      <c r="GQ280" s="50"/>
      <c r="GV280" s="50"/>
      <c r="HA280" s="50"/>
      <c r="HF280" s="50"/>
      <c r="HK280" s="50"/>
      <c r="HP280" s="50"/>
      <c r="HU280" s="50"/>
    </row>
    <row r="281" s="27" customFormat="1" ht="69" customHeight="1" spans="1:229">
      <c r="A281" s="50">
        <v>101</v>
      </c>
      <c r="B281" s="20" t="s">
        <v>1750</v>
      </c>
      <c r="C281" s="20" t="s">
        <v>1751</v>
      </c>
      <c r="D281" s="20" t="s">
        <v>1752</v>
      </c>
      <c r="E281" s="20" t="s">
        <v>1753</v>
      </c>
      <c r="F281" s="21">
        <v>300000</v>
      </c>
      <c r="G281" s="20" t="s">
        <v>1357</v>
      </c>
      <c r="H281" s="51">
        <v>44743</v>
      </c>
      <c r="I281" s="51">
        <v>45108</v>
      </c>
      <c r="J281" s="51">
        <v>45057</v>
      </c>
      <c r="K281" s="57">
        <f t="shared" si="1"/>
        <v>314</v>
      </c>
      <c r="L281" s="58">
        <v>5.655</v>
      </c>
      <c r="M281" s="59">
        <v>2</v>
      </c>
      <c r="N281" s="21">
        <v>14797.28</v>
      </c>
      <c r="O281" s="21">
        <v>5233.34</v>
      </c>
      <c r="P281" s="20" t="s">
        <v>1754</v>
      </c>
      <c r="Q281" s="20" t="s">
        <v>1227</v>
      </c>
      <c r="R281" s="20" t="s">
        <v>1228</v>
      </c>
      <c r="X281" s="50"/>
      <c r="AC281" s="50"/>
      <c r="AH281" s="50"/>
      <c r="AM281" s="50"/>
      <c r="AR281" s="50"/>
      <c r="AW281" s="50"/>
      <c r="BB281" s="50"/>
      <c r="BG281" s="50"/>
      <c r="BL281" s="50"/>
      <c r="BQ281" s="50"/>
      <c r="BV281" s="50"/>
      <c r="CA281" s="50"/>
      <c r="CF281" s="50"/>
      <c r="CK281" s="50"/>
      <c r="CP281" s="50"/>
      <c r="CU281" s="50"/>
      <c r="CZ281" s="50"/>
      <c r="DE281" s="50"/>
      <c r="DJ281" s="50"/>
      <c r="DO281" s="50"/>
      <c r="DT281" s="50"/>
      <c r="DY281" s="50"/>
      <c r="ED281" s="50"/>
      <c r="EI281" s="50"/>
      <c r="EN281" s="50"/>
      <c r="ES281" s="50"/>
      <c r="EX281" s="50"/>
      <c r="FC281" s="50"/>
      <c r="FH281" s="50"/>
      <c r="FM281" s="50"/>
      <c r="FR281" s="50"/>
      <c r="FW281" s="50"/>
      <c r="GB281" s="50"/>
      <c r="GG281" s="50"/>
      <c r="GL281" s="50"/>
      <c r="GQ281" s="50"/>
      <c r="GV281" s="50"/>
      <c r="HA281" s="50"/>
      <c r="HF281" s="50"/>
      <c r="HK281" s="50"/>
      <c r="HP281" s="50"/>
      <c r="HU281" s="50"/>
    </row>
    <row r="282" s="27" customFormat="1" ht="69" customHeight="1" spans="1:229">
      <c r="A282" s="50">
        <v>102</v>
      </c>
      <c r="B282" s="20" t="s">
        <v>1755</v>
      </c>
      <c r="C282" s="20" t="s">
        <v>1756</v>
      </c>
      <c r="D282" s="20" t="s">
        <v>1757</v>
      </c>
      <c r="E282" s="20" t="s">
        <v>1758</v>
      </c>
      <c r="F282" s="21">
        <v>500000</v>
      </c>
      <c r="G282" s="20" t="s">
        <v>1591</v>
      </c>
      <c r="H282" s="51">
        <v>44743</v>
      </c>
      <c r="I282" s="51">
        <v>45108</v>
      </c>
      <c r="J282" s="51">
        <v>45108</v>
      </c>
      <c r="K282" s="57">
        <f t="shared" si="1"/>
        <v>365</v>
      </c>
      <c r="L282" s="58">
        <v>5.655</v>
      </c>
      <c r="M282" s="57">
        <v>2</v>
      </c>
      <c r="N282" s="21">
        <v>28667.7</v>
      </c>
      <c r="O282" s="21">
        <v>10138.89</v>
      </c>
      <c r="P282" s="20" t="s">
        <v>1759</v>
      </c>
      <c r="Q282" s="20" t="s">
        <v>1227</v>
      </c>
      <c r="R282" s="20" t="s">
        <v>1228</v>
      </c>
      <c r="X282" s="50"/>
      <c r="AC282" s="50"/>
      <c r="AH282" s="50"/>
      <c r="AM282" s="50"/>
      <c r="AR282" s="50"/>
      <c r="AW282" s="50"/>
      <c r="BB282" s="50"/>
      <c r="BG282" s="50"/>
      <c r="BL282" s="50"/>
      <c r="BQ282" s="50"/>
      <c r="BV282" s="50"/>
      <c r="CA282" s="50"/>
      <c r="CF282" s="50"/>
      <c r="CK282" s="50"/>
      <c r="CP282" s="50"/>
      <c r="CU282" s="50"/>
      <c r="CZ282" s="50"/>
      <c r="DE282" s="50"/>
      <c r="DJ282" s="50"/>
      <c r="DO282" s="50"/>
      <c r="DT282" s="50"/>
      <c r="DY282" s="50"/>
      <c r="ED282" s="50"/>
      <c r="EI282" s="50"/>
      <c r="EN282" s="50"/>
      <c r="ES282" s="50"/>
      <c r="EX282" s="50"/>
      <c r="FC282" s="50"/>
      <c r="FH282" s="50"/>
      <c r="FM282" s="50"/>
      <c r="FR282" s="50"/>
      <c r="FW282" s="50"/>
      <c r="GB282" s="50"/>
      <c r="GG282" s="50"/>
      <c r="GL282" s="50"/>
      <c r="GQ282" s="50"/>
      <c r="GV282" s="50"/>
      <c r="HA282" s="50"/>
      <c r="HF282" s="50"/>
      <c r="HK282" s="50"/>
      <c r="HP282" s="50"/>
      <c r="HU282" s="50"/>
    </row>
    <row r="283" s="27" customFormat="1" ht="69" customHeight="1" spans="1:229">
      <c r="A283" s="50">
        <v>103</v>
      </c>
      <c r="B283" s="20" t="s">
        <v>1760</v>
      </c>
      <c r="C283" s="20" t="s">
        <v>1761</v>
      </c>
      <c r="D283" s="20" t="s">
        <v>1762</v>
      </c>
      <c r="E283" s="20" t="s">
        <v>1763</v>
      </c>
      <c r="F283" s="21">
        <v>500000</v>
      </c>
      <c r="G283" s="20" t="s">
        <v>1391</v>
      </c>
      <c r="H283" s="51">
        <v>44743</v>
      </c>
      <c r="I283" s="51">
        <v>45108</v>
      </c>
      <c r="J283" s="51">
        <v>45019</v>
      </c>
      <c r="K283" s="57">
        <f t="shared" si="1"/>
        <v>276</v>
      </c>
      <c r="L283" s="58">
        <v>5.655</v>
      </c>
      <c r="M283" s="59">
        <v>2</v>
      </c>
      <c r="N283" s="21">
        <v>21613.59</v>
      </c>
      <c r="O283" s="21">
        <v>7644.06</v>
      </c>
      <c r="P283" s="20" t="s">
        <v>1764</v>
      </c>
      <c r="Q283" s="20" t="s">
        <v>1227</v>
      </c>
      <c r="R283" s="20" t="s">
        <v>1228</v>
      </c>
      <c r="X283" s="50"/>
      <c r="AC283" s="50"/>
      <c r="AH283" s="50"/>
      <c r="AM283" s="50"/>
      <c r="AR283" s="50"/>
      <c r="AW283" s="50"/>
      <c r="BB283" s="50"/>
      <c r="BG283" s="50"/>
      <c r="BL283" s="50"/>
      <c r="BQ283" s="50"/>
      <c r="BV283" s="50"/>
      <c r="CA283" s="50"/>
      <c r="CF283" s="50"/>
      <c r="CK283" s="50"/>
      <c r="CP283" s="50"/>
      <c r="CU283" s="50"/>
      <c r="CZ283" s="50"/>
      <c r="DE283" s="50"/>
      <c r="DJ283" s="50"/>
      <c r="DO283" s="50"/>
      <c r="DT283" s="50"/>
      <c r="DY283" s="50"/>
      <c r="ED283" s="50"/>
      <c r="EI283" s="50"/>
      <c r="EN283" s="50"/>
      <c r="ES283" s="50"/>
      <c r="EX283" s="50"/>
      <c r="FC283" s="50"/>
      <c r="FH283" s="50"/>
      <c r="FM283" s="50"/>
      <c r="FR283" s="50"/>
      <c r="FW283" s="50"/>
      <c r="GB283" s="50"/>
      <c r="GG283" s="50"/>
      <c r="GL283" s="50"/>
      <c r="GQ283" s="50"/>
      <c r="GV283" s="50"/>
      <c r="HA283" s="50"/>
      <c r="HF283" s="50"/>
      <c r="HK283" s="50"/>
      <c r="HP283" s="50"/>
      <c r="HU283" s="50"/>
    </row>
    <row r="284" s="27" customFormat="1" ht="69" customHeight="1" spans="1:229">
      <c r="A284" s="50">
        <v>104</v>
      </c>
      <c r="B284" s="20" t="s">
        <v>1765</v>
      </c>
      <c r="C284" s="20" t="s">
        <v>1766</v>
      </c>
      <c r="D284" s="20" t="s">
        <v>1767</v>
      </c>
      <c r="E284" s="20" t="s">
        <v>1768</v>
      </c>
      <c r="F284" s="21">
        <v>500000</v>
      </c>
      <c r="G284" s="20" t="s">
        <v>1769</v>
      </c>
      <c r="H284" s="51">
        <v>44762</v>
      </c>
      <c r="I284" s="51">
        <v>45127</v>
      </c>
      <c r="J284" s="51">
        <v>45119</v>
      </c>
      <c r="K284" s="57">
        <f t="shared" si="1"/>
        <v>357</v>
      </c>
      <c r="L284" s="58">
        <v>5.655</v>
      </c>
      <c r="M284" s="57">
        <v>2</v>
      </c>
      <c r="N284" s="21">
        <v>28039.37</v>
      </c>
      <c r="O284" s="21">
        <v>9916.66</v>
      </c>
      <c r="P284" s="20" t="s">
        <v>1770</v>
      </c>
      <c r="Q284" s="20" t="s">
        <v>1227</v>
      </c>
      <c r="R284" s="20" t="s">
        <v>1228</v>
      </c>
      <c r="X284" s="50"/>
      <c r="AC284" s="50"/>
      <c r="AH284" s="50"/>
      <c r="AM284" s="50"/>
      <c r="AR284" s="50"/>
      <c r="AW284" s="50"/>
      <c r="BB284" s="50"/>
      <c r="BG284" s="50"/>
      <c r="BL284" s="50"/>
      <c r="BQ284" s="50"/>
      <c r="BV284" s="50"/>
      <c r="CA284" s="50"/>
      <c r="CF284" s="50"/>
      <c r="CK284" s="50"/>
      <c r="CP284" s="50"/>
      <c r="CU284" s="50"/>
      <c r="CZ284" s="50"/>
      <c r="DE284" s="50"/>
      <c r="DJ284" s="50"/>
      <c r="DO284" s="50"/>
      <c r="DT284" s="50"/>
      <c r="DY284" s="50"/>
      <c r="ED284" s="50"/>
      <c r="EI284" s="50"/>
      <c r="EN284" s="50"/>
      <c r="ES284" s="50"/>
      <c r="EX284" s="50"/>
      <c r="FC284" s="50"/>
      <c r="FH284" s="50"/>
      <c r="FM284" s="50"/>
      <c r="FR284" s="50"/>
      <c r="FW284" s="50"/>
      <c r="GB284" s="50"/>
      <c r="GG284" s="50"/>
      <c r="GL284" s="50"/>
      <c r="GQ284" s="50"/>
      <c r="GV284" s="50"/>
      <c r="HA284" s="50"/>
      <c r="HF284" s="50"/>
      <c r="HK284" s="50"/>
      <c r="HP284" s="50"/>
      <c r="HU284" s="50"/>
    </row>
    <row r="285" s="27" customFormat="1" ht="69" customHeight="1" spans="1:229">
      <c r="A285" s="50">
        <v>105</v>
      </c>
      <c r="B285" s="20" t="s">
        <v>1771</v>
      </c>
      <c r="C285" s="20" t="s">
        <v>1772</v>
      </c>
      <c r="D285" s="20" t="s">
        <v>1773</v>
      </c>
      <c r="E285" s="20" t="s">
        <v>1774</v>
      </c>
      <c r="F285" s="21">
        <v>300000</v>
      </c>
      <c r="G285" s="20" t="s">
        <v>1775</v>
      </c>
      <c r="H285" s="51">
        <v>44753</v>
      </c>
      <c r="I285" s="51">
        <v>45118</v>
      </c>
      <c r="J285" s="51">
        <v>44971</v>
      </c>
      <c r="K285" s="57">
        <f t="shared" si="1"/>
        <v>218</v>
      </c>
      <c r="L285" s="58">
        <v>5.655</v>
      </c>
      <c r="M285" s="59">
        <v>2</v>
      </c>
      <c r="N285" s="21">
        <v>10273.28</v>
      </c>
      <c r="O285" s="21">
        <v>3633.34</v>
      </c>
      <c r="P285" s="20" t="s">
        <v>1776</v>
      </c>
      <c r="Q285" s="20" t="s">
        <v>1227</v>
      </c>
      <c r="R285" s="20" t="s">
        <v>1228</v>
      </c>
      <c r="X285" s="50"/>
      <c r="AC285" s="50"/>
      <c r="AH285" s="50"/>
      <c r="AM285" s="50"/>
      <c r="AR285" s="50"/>
      <c r="AW285" s="50"/>
      <c r="BB285" s="50"/>
      <c r="BG285" s="50"/>
      <c r="BL285" s="50"/>
      <c r="BQ285" s="50"/>
      <c r="BV285" s="50"/>
      <c r="CA285" s="50"/>
      <c r="CF285" s="50"/>
      <c r="CK285" s="50"/>
      <c r="CP285" s="50"/>
      <c r="CU285" s="50"/>
      <c r="CZ285" s="50"/>
      <c r="DE285" s="50"/>
      <c r="DJ285" s="50"/>
      <c r="DO285" s="50"/>
      <c r="DT285" s="50"/>
      <c r="DY285" s="50"/>
      <c r="ED285" s="50"/>
      <c r="EI285" s="50"/>
      <c r="EN285" s="50"/>
      <c r="ES285" s="50"/>
      <c r="EX285" s="50"/>
      <c r="FC285" s="50"/>
      <c r="FH285" s="50"/>
      <c r="FM285" s="50"/>
      <c r="FR285" s="50"/>
      <c r="FW285" s="50"/>
      <c r="GB285" s="50"/>
      <c r="GG285" s="50"/>
      <c r="GL285" s="50"/>
      <c r="GQ285" s="50"/>
      <c r="GV285" s="50"/>
      <c r="HA285" s="50"/>
      <c r="HF285" s="50"/>
      <c r="HK285" s="50"/>
      <c r="HP285" s="50"/>
      <c r="HU285" s="50"/>
    </row>
    <row r="286" s="27" customFormat="1" ht="69" customHeight="1" spans="1:229">
      <c r="A286" s="50">
        <v>106</v>
      </c>
      <c r="B286" s="20" t="s">
        <v>1777</v>
      </c>
      <c r="C286" s="20" t="s">
        <v>1778</v>
      </c>
      <c r="D286" s="20" t="s">
        <v>1779</v>
      </c>
      <c r="E286" s="20" t="s">
        <v>1780</v>
      </c>
      <c r="F286" s="21">
        <v>300000</v>
      </c>
      <c r="G286" s="20" t="s">
        <v>1781</v>
      </c>
      <c r="H286" s="51">
        <v>44753</v>
      </c>
      <c r="I286" s="51">
        <v>45118</v>
      </c>
      <c r="J286" s="51">
        <v>45118</v>
      </c>
      <c r="K286" s="57">
        <f t="shared" si="1"/>
        <v>365</v>
      </c>
      <c r="L286" s="58">
        <v>5.655</v>
      </c>
      <c r="M286" s="57">
        <v>2</v>
      </c>
      <c r="N286" s="21">
        <v>17200.66</v>
      </c>
      <c r="O286" s="21">
        <v>6083.35</v>
      </c>
      <c r="P286" s="20" t="s">
        <v>1782</v>
      </c>
      <c r="Q286" s="20" t="s">
        <v>1227</v>
      </c>
      <c r="R286" s="20" t="s">
        <v>1228</v>
      </c>
      <c r="X286" s="50"/>
      <c r="AC286" s="50"/>
      <c r="AH286" s="50"/>
      <c r="AM286" s="50"/>
      <c r="AR286" s="50"/>
      <c r="AW286" s="50"/>
      <c r="BB286" s="50"/>
      <c r="BG286" s="50"/>
      <c r="BL286" s="50"/>
      <c r="BQ286" s="50"/>
      <c r="BV286" s="50"/>
      <c r="CA286" s="50"/>
      <c r="CF286" s="50"/>
      <c r="CK286" s="50"/>
      <c r="CP286" s="50"/>
      <c r="CU286" s="50"/>
      <c r="CZ286" s="50"/>
      <c r="DE286" s="50"/>
      <c r="DJ286" s="50"/>
      <c r="DO286" s="50"/>
      <c r="DT286" s="50"/>
      <c r="DY286" s="50"/>
      <c r="ED286" s="50"/>
      <c r="EI286" s="50"/>
      <c r="EN286" s="50"/>
      <c r="ES286" s="50"/>
      <c r="EX286" s="50"/>
      <c r="FC286" s="50"/>
      <c r="FH286" s="50"/>
      <c r="FM286" s="50"/>
      <c r="FR286" s="50"/>
      <c r="FW286" s="50"/>
      <c r="GB286" s="50"/>
      <c r="GG286" s="50"/>
      <c r="GL286" s="50"/>
      <c r="GQ286" s="50"/>
      <c r="GV286" s="50"/>
      <c r="HA286" s="50"/>
      <c r="HF286" s="50"/>
      <c r="HK286" s="50"/>
      <c r="HP286" s="50"/>
      <c r="HU286" s="50"/>
    </row>
    <row r="287" s="27" customFormat="1" ht="69" customHeight="1" spans="1:229">
      <c r="A287" s="50">
        <v>107</v>
      </c>
      <c r="B287" s="20" t="s">
        <v>1783</v>
      </c>
      <c r="C287" s="20" t="s">
        <v>1784</v>
      </c>
      <c r="D287" s="20" t="s">
        <v>1785</v>
      </c>
      <c r="E287" s="20" t="s">
        <v>1786</v>
      </c>
      <c r="F287" s="21">
        <v>200000</v>
      </c>
      <c r="G287" s="20" t="s">
        <v>1238</v>
      </c>
      <c r="H287" s="51">
        <v>44755</v>
      </c>
      <c r="I287" s="51">
        <v>45120</v>
      </c>
      <c r="J287" s="51">
        <v>44955</v>
      </c>
      <c r="K287" s="57">
        <f t="shared" si="1"/>
        <v>200</v>
      </c>
      <c r="L287" s="58">
        <v>5.655</v>
      </c>
      <c r="M287" s="59">
        <v>2</v>
      </c>
      <c r="N287" s="21">
        <v>6283.35</v>
      </c>
      <c r="O287" s="21">
        <v>2222.23</v>
      </c>
      <c r="P287" s="20" t="s">
        <v>1787</v>
      </c>
      <c r="Q287" s="20" t="s">
        <v>1227</v>
      </c>
      <c r="R287" s="20" t="s">
        <v>1228</v>
      </c>
      <c r="X287" s="50"/>
      <c r="AC287" s="50"/>
      <c r="AH287" s="50"/>
      <c r="AM287" s="50"/>
      <c r="AR287" s="50"/>
      <c r="AW287" s="50"/>
      <c r="BB287" s="50"/>
      <c r="BG287" s="50"/>
      <c r="BL287" s="50"/>
      <c r="BQ287" s="50"/>
      <c r="BV287" s="50"/>
      <c r="CA287" s="50"/>
      <c r="CF287" s="50"/>
      <c r="CK287" s="50"/>
      <c r="CP287" s="50"/>
      <c r="CU287" s="50"/>
      <c r="CZ287" s="50"/>
      <c r="DE287" s="50"/>
      <c r="DJ287" s="50"/>
      <c r="DO287" s="50"/>
      <c r="DT287" s="50"/>
      <c r="DY287" s="50"/>
      <c r="ED287" s="50"/>
      <c r="EI287" s="50"/>
      <c r="EN287" s="50"/>
      <c r="ES287" s="50"/>
      <c r="EX287" s="50"/>
      <c r="FC287" s="50"/>
      <c r="FH287" s="50"/>
      <c r="FM287" s="50"/>
      <c r="FR287" s="50"/>
      <c r="FW287" s="50"/>
      <c r="GB287" s="50"/>
      <c r="GG287" s="50"/>
      <c r="GL287" s="50"/>
      <c r="GQ287" s="50"/>
      <c r="GV287" s="50"/>
      <c r="HA287" s="50"/>
      <c r="HF287" s="50"/>
      <c r="HK287" s="50"/>
      <c r="HP287" s="50"/>
      <c r="HU287" s="50"/>
    </row>
    <row r="288" s="27" customFormat="1" ht="69" customHeight="1" spans="1:229">
      <c r="A288" s="50">
        <v>108</v>
      </c>
      <c r="B288" s="20" t="s">
        <v>1788</v>
      </c>
      <c r="C288" s="20" t="s">
        <v>1789</v>
      </c>
      <c r="D288" s="20" t="s">
        <v>1790</v>
      </c>
      <c r="E288" s="20" t="s">
        <v>1791</v>
      </c>
      <c r="F288" s="21">
        <v>220000</v>
      </c>
      <c r="G288" s="20" t="s">
        <v>1792</v>
      </c>
      <c r="H288" s="51">
        <v>44756</v>
      </c>
      <c r="I288" s="51">
        <v>45121</v>
      </c>
      <c r="J288" s="51">
        <v>45121</v>
      </c>
      <c r="K288" s="57">
        <f t="shared" si="1"/>
        <v>365</v>
      </c>
      <c r="L288" s="58">
        <v>5.655</v>
      </c>
      <c r="M288" s="57">
        <v>2</v>
      </c>
      <c r="N288" s="21">
        <v>12613.8</v>
      </c>
      <c r="O288" s="21">
        <v>4461.11</v>
      </c>
      <c r="P288" s="20" t="s">
        <v>1793</v>
      </c>
      <c r="Q288" s="20" t="s">
        <v>1227</v>
      </c>
      <c r="R288" s="20" t="s">
        <v>1228</v>
      </c>
      <c r="X288" s="50"/>
      <c r="AC288" s="50"/>
      <c r="AH288" s="50"/>
      <c r="AM288" s="50"/>
      <c r="AR288" s="50"/>
      <c r="AW288" s="50"/>
      <c r="BB288" s="50"/>
      <c r="BG288" s="50"/>
      <c r="BL288" s="50"/>
      <c r="BQ288" s="50"/>
      <c r="BV288" s="50"/>
      <c r="CA288" s="50"/>
      <c r="CF288" s="50"/>
      <c r="CK288" s="50"/>
      <c r="CP288" s="50"/>
      <c r="CU288" s="50"/>
      <c r="CZ288" s="50"/>
      <c r="DE288" s="50"/>
      <c r="DJ288" s="50"/>
      <c r="DO288" s="50"/>
      <c r="DT288" s="50"/>
      <c r="DY288" s="50"/>
      <c r="ED288" s="50"/>
      <c r="EI288" s="50"/>
      <c r="EN288" s="50"/>
      <c r="ES288" s="50"/>
      <c r="EX288" s="50"/>
      <c r="FC288" s="50"/>
      <c r="FH288" s="50"/>
      <c r="FM288" s="50"/>
      <c r="FR288" s="50"/>
      <c r="FW288" s="50"/>
      <c r="GB288" s="50"/>
      <c r="GG288" s="50"/>
      <c r="GL288" s="50"/>
      <c r="GQ288" s="50"/>
      <c r="GV288" s="50"/>
      <c r="HA288" s="50"/>
      <c r="HF288" s="50"/>
      <c r="HK288" s="50"/>
      <c r="HP288" s="50"/>
      <c r="HU288" s="50"/>
    </row>
    <row r="289" s="27" customFormat="1" ht="69" customHeight="1" spans="1:229">
      <c r="A289" s="50">
        <v>109</v>
      </c>
      <c r="B289" s="20" t="s">
        <v>1794</v>
      </c>
      <c r="C289" s="20" t="s">
        <v>1795</v>
      </c>
      <c r="D289" s="20" t="s">
        <v>1796</v>
      </c>
      <c r="E289" s="20" t="s">
        <v>1797</v>
      </c>
      <c r="F289" s="21">
        <v>300000</v>
      </c>
      <c r="G289" s="20" t="s">
        <v>1798</v>
      </c>
      <c r="H289" s="51">
        <v>44760</v>
      </c>
      <c r="I289" s="51">
        <v>45125</v>
      </c>
      <c r="J289" s="51">
        <v>44959</v>
      </c>
      <c r="K289" s="57">
        <f t="shared" si="1"/>
        <v>199</v>
      </c>
      <c r="L289" s="58">
        <v>5.655</v>
      </c>
      <c r="M289" s="59">
        <v>2</v>
      </c>
      <c r="N289" s="21">
        <v>9377.9</v>
      </c>
      <c r="O289" s="21">
        <v>3316.68</v>
      </c>
      <c r="P289" s="20" t="s">
        <v>1799</v>
      </c>
      <c r="Q289" s="20" t="s">
        <v>1227</v>
      </c>
      <c r="R289" s="20" t="s">
        <v>1228</v>
      </c>
      <c r="X289" s="50"/>
      <c r="AC289" s="50"/>
      <c r="AH289" s="50"/>
      <c r="AM289" s="50"/>
      <c r="AR289" s="50"/>
      <c r="AW289" s="50"/>
      <c r="BB289" s="50"/>
      <c r="BG289" s="50"/>
      <c r="BL289" s="50"/>
      <c r="BQ289" s="50"/>
      <c r="BV289" s="50"/>
      <c r="CA289" s="50"/>
      <c r="CF289" s="50"/>
      <c r="CK289" s="50"/>
      <c r="CP289" s="50"/>
      <c r="CU289" s="50"/>
      <c r="CZ289" s="50"/>
      <c r="DE289" s="50"/>
      <c r="DJ289" s="50"/>
      <c r="DO289" s="50"/>
      <c r="DT289" s="50"/>
      <c r="DY289" s="50"/>
      <c r="ED289" s="50"/>
      <c r="EI289" s="50"/>
      <c r="EN289" s="50"/>
      <c r="ES289" s="50"/>
      <c r="EX289" s="50"/>
      <c r="FC289" s="50"/>
      <c r="FH289" s="50"/>
      <c r="FM289" s="50"/>
      <c r="FR289" s="50"/>
      <c r="FW289" s="50"/>
      <c r="GB289" s="50"/>
      <c r="GG289" s="50"/>
      <c r="GL289" s="50"/>
      <c r="GQ289" s="50"/>
      <c r="GV289" s="50"/>
      <c r="HA289" s="50"/>
      <c r="HF289" s="50"/>
      <c r="HK289" s="50"/>
      <c r="HP289" s="50"/>
      <c r="HU289" s="50"/>
    </row>
    <row r="290" s="27" customFormat="1" ht="69" customHeight="1" spans="1:229">
      <c r="A290" s="50">
        <v>110</v>
      </c>
      <c r="B290" s="20" t="s">
        <v>1800</v>
      </c>
      <c r="C290" s="20" t="s">
        <v>1801</v>
      </c>
      <c r="D290" s="20" t="s">
        <v>1802</v>
      </c>
      <c r="E290" s="20" t="s">
        <v>1803</v>
      </c>
      <c r="F290" s="21">
        <v>500000</v>
      </c>
      <c r="G290" s="20" t="s">
        <v>1769</v>
      </c>
      <c r="H290" s="51">
        <v>44763</v>
      </c>
      <c r="I290" s="51">
        <v>45128</v>
      </c>
      <c r="J290" s="51">
        <v>45020</v>
      </c>
      <c r="K290" s="57">
        <f t="shared" si="1"/>
        <v>257</v>
      </c>
      <c r="L290" s="58">
        <v>4.35</v>
      </c>
      <c r="M290" s="57">
        <v>2</v>
      </c>
      <c r="N290" s="21">
        <v>15527.1</v>
      </c>
      <c r="O290" s="21">
        <v>7138.9</v>
      </c>
      <c r="P290" s="20" t="s">
        <v>1804</v>
      </c>
      <c r="Q290" s="20" t="s">
        <v>1227</v>
      </c>
      <c r="R290" s="20" t="s">
        <v>1228</v>
      </c>
      <c r="X290" s="50"/>
      <c r="AC290" s="50"/>
      <c r="AH290" s="50"/>
      <c r="AM290" s="50"/>
      <c r="AR290" s="50"/>
      <c r="AW290" s="50"/>
      <c r="BB290" s="50"/>
      <c r="BG290" s="50"/>
      <c r="BL290" s="50"/>
      <c r="BQ290" s="50"/>
      <c r="BV290" s="50"/>
      <c r="CA290" s="50"/>
      <c r="CF290" s="50"/>
      <c r="CK290" s="50"/>
      <c r="CP290" s="50"/>
      <c r="CU290" s="50"/>
      <c r="CZ290" s="50"/>
      <c r="DE290" s="50"/>
      <c r="DJ290" s="50"/>
      <c r="DO290" s="50"/>
      <c r="DT290" s="50"/>
      <c r="DY290" s="50"/>
      <c r="ED290" s="50"/>
      <c r="EI290" s="50"/>
      <c r="EN290" s="50"/>
      <c r="ES290" s="50"/>
      <c r="EX290" s="50"/>
      <c r="FC290" s="50"/>
      <c r="FH290" s="50"/>
      <c r="FM290" s="50"/>
      <c r="FR290" s="50"/>
      <c r="FW290" s="50"/>
      <c r="GB290" s="50"/>
      <c r="GG290" s="50"/>
      <c r="GL290" s="50"/>
      <c r="GQ290" s="50"/>
      <c r="GV290" s="50"/>
      <c r="HA290" s="50"/>
      <c r="HF290" s="50"/>
      <c r="HK290" s="50"/>
      <c r="HP290" s="50"/>
      <c r="HU290" s="50"/>
    </row>
    <row r="291" s="27" customFormat="1" ht="69" customHeight="1" spans="1:229">
      <c r="A291" s="50">
        <v>111</v>
      </c>
      <c r="B291" s="20" t="s">
        <v>1805</v>
      </c>
      <c r="C291" s="20" t="s">
        <v>1806</v>
      </c>
      <c r="D291" s="20" t="s">
        <v>1807</v>
      </c>
      <c r="E291" s="20" t="s">
        <v>1808</v>
      </c>
      <c r="F291" s="21">
        <v>200000</v>
      </c>
      <c r="G291" s="20" t="s">
        <v>1798</v>
      </c>
      <c r="H291" s="51">
        <v>44769</v>
      </c>
      <c r="I291" s="51">
        <v>45134</v>
      </c>
      <c r="J291" s="51">
        <v>45134</v>
      </c>
      <c r="K291" s="57">
        <f t="shared" si="1"/>
        <v>365</v>
      </c>
      <c r="L291" s="58">
        <v>5.655</v>
      </c>
      <c r="M291" s="59">
        <v>2</v>
      </c>
      <c r="N291" s="21">
        <v>11127.95</v>
      </c>
      <c r="O291" s="21">
        <v>3935.61</v>
      </c>
      <c r="P291" s="20" t="s">
        <v>1809</v>
      </c>
      <c r="Q291" s="20" t="s">
        <v>1227</v>
      </c>
      <c r="R291" s="20" t="s">
        <v>1228</v>
      </c>
      <c r="X291" s="50"/>
      <c r="AC291" s="50"/>
      <c r="AH291" s="50"/>
      <c r="AM291" s="50"/>
      <c r="AR291" s="50"/>
      <c r="AW291" s="50"/>
      <c r="BB291" s="50"/>
      <c r="BG291" s="50"/>
      <c r="BL291" s="50"/>
      <c r="BQ291" s="50"/>
      <c r="BV291" s="50"/>
      <c r="CA291" s="50"/>
      <c r="CF291" s="50"/>
      <c r="CK291" s="50"/>
      <c r="CP291" s="50"/>
      <c r="CU291" s="50"/>
      <c r="CZ291" s="50"/>
      <c r="DE291" s="50"/>
      <c r="DJ291" s="50"/>
      <c r="DO291" s="50"/>
      <c r="DT291" s="50"/>
      <c r="DY291" s="50"/>
      <c r="ED291" s="50"/>
      <c r="EI291" s="50"/>
      <c r="EN291" s="50"/>
      <c r="ES291" s="50"/>
      <c r="EX291" s="50"/>
      <c r="FC291" s="50"/>
      <c r="FH291" s="50"/>
      <c r="FM291" s="50"/>
      <c r="FR291" s="50"/>
      <c r="FW291" s="50"/>
      <c r="GB291" s="50"/>
      <c r="GG291" s="50"/>
      <c r="GL291" s="50"/>
      <c r="GQ291" s="50"/>
      <c r="GV291" s="50"/>
      <c r="HA291" s="50"/>
      <c r="HF291" s="50"/>
      <c r="HK291" s="50"/>
      <c r="HP291" s="50"/>
      <c r="HU291" s="50"/>
    </row>
    <row r="292" s="27" customFormat="1" ht="69" customHeight="1" spans="1:229">
      <c r="A292" s="50">
        <v>112</v>
      </c>
      <c r="B292" s="20" t="s">
        <v>1810</v>
      </c>
      <c r="C292" s="20" t="s">
        <v>1811</v>
      </c>
      <c r="D292" s="20" t="s">
        <v>1812</v>
      </c>
      <c r="E292" s="20" t="s">
        <v>1813</v>
      </c>
      <c r="F292" s="21">
        <v>500000</v>
      </c>
      <c r="G292" s="20" t="s">
        <v>1238</v>
      </c>
      <c r="H292" s="51">
        <v>44769</v>
      </c>
      <c r="I292" s="51">
        <v>45134</v>
      </c>
      <c r="J292" s="51">
        <v>45029</v>
      </c>
      <c r="K292" s="57">
        <f t="shared" si="1"/>
        <v>260</v>
      </c>
      <c r="L292" s="58">
        <v>5.655</v>
      </c>
      <c r="M292" s="57">
        <v>2</v>
      </c>
      <c r="N292" s="21">
        <v>19573.54</v>
      </c>
      <c r="O292" s="21">
        <v>6922.56</v>
      </c>
      <c r="P292" s="20" t="s">
        <v>1814</v>
      </c>
      <c r="Q292" s="20" t="s">
        <v>1227</v>
      </c>
      <c r="R292" s="20" t="s">
        <v>1228</v>
      </c>
      <c r="X292" s="50"/>
      <c r="AC292" s="50"/>
      <c r="AH292" s="50"/>
      <c r="AM292" s="50"/>
      <c r="AR292" s="50"/>
      <c r="AW292" s="50"/>
      <c r="BB292" s="50"/>
      <c r="BG292" s="50"/>
      <c r="BL292" s="50"/>
      <c r="BQ292" s="50"/>
      <c r="BV292" s="50"/>
      <c r="CA292" s="50"/>
      <c r="CF292" s="50"/>
      <c r="CK292" s="50"/>
      <c r="CP292" s="50"/>
      <c r="CU292" s="50"/>
      <c r="CZ292" s="50"/>
      <c r="DE292" s="50"/>
      <c r="DJ292" s="50"/>
      <c r="DO292" s="50"/>
      <c r="DT292" s="50"/>
      <c r="DY292" s="50"/>
      <c r="ED292" s="50"/>
      <c r="EI292" s="50"/>
      <c r="EN292" s="50"/>
      <c r="ES292" s="50"/>
      <c r="EX292" s="50"/>
      <c r="FC292" s="50"/>
      <c r="FH292" s="50"/>
      <c r="FM292" s="50"/>
      <c r="FR292" s="50"/>
      <c r="FW292" s="50"/>
      <c r="GB292" s="50"/>
      <c r="GG292" s="50"/>
      <c r="GL292" s="50"/>
      <c r="GQ292" s="50"/>
      <c r="GV292" s="50"/>
      <c r="HA292" s="50"/>
      <c r="HF292" s="50"/>
      <c r="HK292" s="50"/>
      <c r="HP292" s="50"/>
      <c r="HU292" s="50"/>
    </row>
    <row r="293" s="27" customFormat="1" ht="69" customHeight="1" spans="1:229">
      <c r="A293" s="50">
        <v>113</v>
      </c>
      <c r="B293" s="20" t="s">
        <v>1815</v>
      </c>
      <c r="C293" s="20" t="s">
        <v>1816</v>
      </c>
      <c r="D293" s="20" t="s">
        <v>1817</v>
      </c>
      <c r="E293" s="20" t="s">
        <v>1818</v>
      </c>
      <c r="F293" s="21">
        <v>200000</v>
      </c>
      <c r="G293" s="20" t="s">
        <v>1238</v>
      </c>
      <c r="H293" s="51">
        <v>44774</v>
      </c>
      <c r="I293" s="51">
        <v>45139</v>
      </c>
      <c r="J293" s="51">
        <v>45139</v>
      </c>
      <c r="K293" s="57">
        <f t="shared" si="1"/>
        <v>365</v>
      </c>
      <c r="L293" s="58">
        <v>5.655</v>
      </c>
      <c r="M293" s="59">
        <v>2</v>
      </c>
      <c r="N293" s="21">
        <v>11467.11</v>
      </c>
      <c r="O293" s="21">
        <v>4055.56</v>
      </c>
      <c r="P293" s="20" t="s">
        <v>1819</v>
      </c>
      <c r="Q293" s="20" t="s">
        <v>1227</v>
      </c>
      <c r="R293" s="20" t="s">
        <v>1228</v>
      </c>
      <c r="X293" s="50"/>
      <c r="AC293" s="50"/>
      <c r="AH293" s="50"/>
      <c r="AM293" s="50"/>
      <c r="AR293" s="50"/>
      <c r="AW293" s="50"/>
      <c r="BB293" s="50"/>
      <c r="BG293" s="50"/>
      <c r="BL293" s="50"/>
      <c r="BQ293" s="50"/>
      <c r="BV293" s="50"/>
      <c r="CA293" s="50"/>
      <c r="CF293" s="50"/>
      <c r="CK293" s="50"/>
      <c r="CP293" s="50"/>
      <c r="CU293" s="50"/>
      <c r="CZ293" s="50"/>
      <c r="DE293" s="50"/>
      <c r="DJ293" s="50"/>
      <c r="DO293" s="50"/>
      <c r="DT293" s="50"/>
      <c r="DY293" s="50"/>
      <c r="ED293" s="50"/>
      <c r="EI293" s="50"/>
      <c r="EN293" s="50"/>
      <c r="ES293" s="50"/>
      <c r="EX293" s="50"/>
      <c r="FC293" s="50"/>
      <c r="FH293" s="50"/>
      <c r="FM293" s="50"/>
      <c r="FR293" s="50"/>
      <c r="FW293" s="50"/>
      <c r="GB293" s="50"/>
      <c r="GG293" s="50"/>
      <c r="GL293" s="50"/>
      <c r="GQ293" s="50"/>
      <c r="GV293" s="50"/>
      <c r="HA293" s="50"/>
      <c r="HF293" s="50"/>
      <c r="HK293" s="50"/>
      <c r="HP293" s="50"/>
      <c r="HU293" s="50"/>
    </row>
    <row r="294" s="27" customFormat="1" ht="69" customHeight="1" spans="1:229">
      <c r="A294" s="50">
        <v>114</v>
      </c>
      <c r="B294" s="20" t="s">
        <v>1820</v>
      </c>
      <c r="C294" s="20" t="s">
        <v>1821</v>
      </c>
      <c r="D294" s="20" t="s">
        <v>1822</v>
      </c>
      <c r="E294" s="20" t="s">
        <v>1823</v>
      </c>
      <c r="F294" s="21">
        <v>200000</v>
      </c>
      <c r="G294" s="20" t="s">
        <v>1238</v>
      </c>
      <c r="H294" s="51">
        <v>44777</v>
      </c>
      <c r="I294" s="51">
        <v>45142</v>
      </c>
      <c r="J294" s="51">
        <v>45142</v>
      </c>
      <c r="K294" s="57">
        <f t="shared" si="1"/>
        <v>365</v>
      </c>
      <c r="L294" s="58">
        <v>5.655</v>
      </c>
      <c r="M294" s="59">
        <v>2</v>
      </c>
      <c r="N294" s="21">
        <v>11467.11</v>
      </c>
      <c r="O294" s="21">
        <v>4055.56</v>
      </c>
      <c r="P294" s="20" t="s">
        <v>1824</v>
      </c>
      <c r="Q294" s="20" t="s">
        <v>1227</v>
      </c>
      <c r="R294" s="20" t="s">
        <v>1228</v>
      </c>
      <c r="X294" s="50"/>
      <c r="AC294" s="50"/>
      <c r="AH294" s="50"/>
      <c r="AM294" s="50"/>
      <c r="AR294" s="50"/>
      <c r="AW294" s="50"/>
      <c r="BB294" s="50"/>
      <c r="BG294" s="50"/>
      <c r="BL294" s="50"/>
      <c r="BQ294" s="50"/>
      <c r="BV294" s="50"/>
      <c r="CA294" s="50"/>
      <c r="CF294" s="50"/>
      <c r="CK294" s="50"/>
      <c r="CP294" s="50"/>
      <c r="CU294" s="50"/>
      <c r="CZ294" s="50"/>
      <c r="DE294" s="50"/>
      <c r="DJ294" s="50"/>
      <c r="DO294" s="50"/>
      <c r="DT294" s="50"/>
      <c r="DY294" s="50"/>
      <c r="ED294" s="50"/>
      <c r="EI294" s="50"/>
      <c r="EN294" s="50"/>
      <c r="ES294" s="50"/>
      <c r="EX294" s="50"/>
      <c r="FC294" s="50"/>
      <c r="FH294" s="50"/>
      <c r="FM294" s="50"/>
      <c r="FR294" s="50"/>
      <c r="FW294" s="50"/>
      <c r="GB294" s="50"/>
      <c r="GG294" s="50"/>
      <c r="GL294" s="50"/>
      <c r="GQ294" s="50"/>
      <c r="GV294" s="50"/>
      <c r="HA294" s="50"/>
      <c r="HF294" s="50"/>
      <c r="HK294" s="50"/>
      <c r="HP294" s="50"/>
      <c r="HU294" s="50"/>
    </row>
    <row r="295" s="27" customFormat="1" ht="69" customHeight="1" spans="1:229">
      <c r="A295" s="50">
        <v>115</v>
      </c>
      <c r="B295" s="20" t="s">
        <v>1825</v>
      </c>
      <c r="C295" s="20" t="s">
        <v>1826</v>
      </c>
      <c r="D295" s="20" t="s">
        <v>1827</v>
      </c>
      <c r="E295" s="20" t="s">
        <v>1828</v>
      </c>
      <c r="F295" s="21">
        <v>300000</v>
      </c>
      <c r="G295" s="20" t="s">
        <v>1380</v>
      </c>
      <c r="H295" s="51">
        <v>44777</v>
      </c>
      <c r="I295" s="51">
        <v>45142</v>
      </c>
      <c r="J295" s="51">
        <v>45139</v>
      </c>
      <c r="K295" s="57">
        <f t="shared" si="1"/>
        <v>362</v>
      </c>
      <c r="L295" s="58">
        <v>5.655</v>
      </c>
      <c r="M295" s="57">
        <v>2</v>
      </c>
      <c r="N295" s="21">
        <v>17059.28</v>
      </c>
      <c r="O295" s="21">
        <v>6033.34</v>
      </c>
      <c r="P295" s="20" t="s">
        <v>1829</v>
      </c>
      <c r="Q295" s="20" t="s">
        <v>1227</v>
      </c>
      <c r="R295" s="20" t="s">
        <v>1228</v>
      </c>
      <c r="X295" s="50"/>
      <c r="AC295" s="50"/>
      <c r="AH295" s="50"/>
      <c r="AM295" s="50"/>
      <c r="AR295" s="50"/>
      <c r="AW295" s="50"/>
      <c r="BB295" s="50"/>
      <c r="BG295" s="50"/>
      <c r="BL295" s="50"/>
      <c r="BQ295" s="50"/>
      <c r="BV295" s="50"/>
      <c r="CA295" s="50"/>
      <c r="CF295" s="50"/>
      <c r="CK295" s="50"/>
      <c r="CP295" s="50"/>
      <c r="CU295" s="50"/>
      <c r="CZ295" s="50"/>
      <c r="DE295" s="50"/>
      <c r="DJ295" s="50"/>
      <c r="DO295" s="50"/>
      <c r="DT295" s="50"/>
      <c r="DY295" s="50"/>
      <c r="ED295" s="50"/>
      <c r="EI295" s="50"/>
      <c r="EN295" s="50"/>
      <c r="ES295" s="50"/>
      <c r="EX295" s="50"/>
      <c r="FC295" s="50"/>
      <c r="FH295" s="50"/>
      <c r="FM295" s="50"/>
      <c r="FR295" s="50"/>
      <c r="FW295" s="50"/>
      <c r="GB295" s="50"/>
      <c r="GG295" s="50"/>
      <c r="GL295" s="50"/>
      <c r="GQ295" s="50"/>
      <c r="GV295" s="50"/>
      <c r="HA295" s="50"/>
      <c r="HF295" s="50"/>
      <c r="HK295" s="50"/>
      <c r="HP295" s="50"/>
      <c r="HU295" s="50"/>
    </row>
    <row r="296" s="27" customFormat="1" ht="69" customHeight="1" spans="1:229">
      <c r="A296" s="50">
        <v>116</v>
      </c>
      <c r="B296" s="20" t="s">
        <v>1830</v>
      </c>
      <c r="C296" s="20" t="s">
        <v>1831</v>
      </c>
      <c r="D296" s="20" t="s">
        <v>1832</v>
      </c>
      <c r="E296" s="20" t="s">
        <v>1833</v>
      </c>
      <c r="F296" s="21">
        <v>500000</v>
      </c>
      <c r="G296" s="20" t="s">
        <v>1834</v>
      </c>
      <c r="H296" s="51">
        <v>44778</v>
      </c>
      <c r="I296" s="51">
        <v>45143</v>
      </c>
      <c r="J296" s="51">
        <v>45143</v>
      </c>
      <c r="K296" s="57">
        <f t="shared" si="1"/>
        <v>365</v>
      </c>
      <c r="L296" s="58">
        <v>4.35</v>
      </c>
      <c r="M296" s="59">
        <v>2</v>
      </c>
      <c r="N296" s="21">
        <v>22052.11</v>
      </c>
      <c r="O296" s="21">
        <v>10138.9</v>
      </c>
      <c r="P296" s="20" t="s">
        <v>1835</v>
      </c>
      <c r="Q296" s="20" t="s">
        <v>1227</v>
      </c>
      <c r="R296" s="20" t="s">
        <v>1228</v>
      </c>
      <c r="X296" s="50"/>
      <c r="AC296" s="50"/>
      <c r="AH296" s="50"/>
      <c r="AM296" s="50"/>
      <c r="AR296" s="50"/>
      <c r="AW296" s="50"/>
      <c r="BB296" s="50"/>
      <c r="BG296" s="50"/>
      <c r="BL296" s="50"/>
      <c r="BQ296" s="50"/>
      <c r="BV296" s="50"/>
      <c r="CA296" s="50"/>
      <c r="CF296" s="50"/>
      <c r="CK296" s="50"/>
      <c r="CP296" s="50"/>
      <c r="CU296" s="50"/>
      <c r="CZ296" s="50"/>
      <c r="DE296" s="50"/>
      <c r="DJ296" s="50"/>
      <c r="DO296" s="50"/>
      <c r="DT296" s="50"/>
      <c r="DY296" s="50"/>
      <c r="ED296" s="50"/>
      <c r="EI296" s="50"/>
      <c r="EN296" s="50"/>
      <c r="ES296" s="50"/>
      <c r="EX296" s="50"/>
      <c r="FC296" s="50"/>
      <c r="FH296" s="50"/>
      <c r="FM296" s="50"/>
      <c r="FR296" s="50"/>
      <c r="FW296" s="50"/>
      <c r="GB296" s="50"/>
      <c r="GG296" s="50"/>
      <c r="GL296" s="50"/>
      <c r="GQ296" s="50"/>
      <c r="GV296" s="50"/>
      <c r="HA296" s="50"/>
      <c r="HF296" s="50"/>
      <c r="HK296" s="50"/>
      <c r="HP296" s="50"/>
      <c r="HU296" s="50"/>
    </row>
    <row r="297" s="27" customFormat="1" ht="69" customHeight="1" spans="1:229">
      <c r="A297" s="50">
        <v>117</v>
      </c>
      <c r="B297" s="20" t="s">
        <v>1836</v>
      </c>
      <c r="C297" s="20" t="s">
        <v>1837</v>
      </c>
      <c r="D297" s="20" t="s">
        <v>1838</v>
      </c>
      <c r="E297" s="20" t="s">
        <v>1839</v>
      </c>
      <c r="F297" s="21">
        <v>200000</v>
      </c>
      <c r="G297" s="20" t="s">
        <v>1238</v>
      </c>
      <c r="H297" s="51">
        <v>44782</v>
      </c>
      <c r="I297" s="51">
        <v>45147</v>
      </c>
      <c r="J297" s="51">
        <v>45143</v>
      </c>
      <c r="K297" s="57">
        <f t="shared" si="1"/>
        <v>361</v>
      </c>
      <c r="L297" s="58">
        <v>5.655</v>
      </c>
      <c r="M297" s="57">
        <v>2</v>
      </c>
      <c r="N297" s="21">
        <v>10940.49</v>
      </c>
      <c r="O297" s="21">
        <v>3869.32</v>
      </c>
      <c r="P297" s="20" t="s">
        <v>1840</v>
      </c>
      <c r="Q297" s="20" t="s">
        <v>1227</v>
      </c>
      <c r="R297" s="20" t="s">
        <v>1228</v>
      </c>
      <c r="X297" s="50"/>
      <c r="AC297" s="50"/>
      <c r="AH297" s="50"/>
      <c r="AM297" s="50"/>
      <c r="AR297" s="50"/>
      <c r="AW297" s="50"/>
      <c r="BB297" s="50"/>
      <c r="BG297" s="50"/>
      <c r="BL297" s="50"/>
      <c r="BQ297" s="50"/>
      <c r="BV297" s="50"/>
      <c r="CA297" s="50"/>
      <c r="CF297" s="50"/>
      <c r="CK297" s="50"/>
      <c r="CP297" s="50"/>
      <c r="CU297" s="50"/>
      <c r="CZ297" s="50"/>
      <c r="DE297" s="50"/>
      <c r="DJ297" s="50"/>
      <c r="DO297" s="50"/>
      <c r="DT297" s="50"/>
      <c r="DY297" s="50"/>
      <c r="ED297" s="50"/>
      <c r="EI297" s="50"/>
      <c r="EN297" s="50"/>
      <c r="ES297" s="50"/>
      <c r="EX297" s="50"/>
      <c r="FC297" s="50"/>
      <c r="FH297" s="50"/>
      <c r="FM297" s="50"/>
      <c r="FR297" s="50"/>
      <c r="FW297" s="50"/>
      <c r="GB297" s="50"/>
      <c r="GG297" s="50"/>
      <c r="GL297" s="50"/>
      <c r="GQ297" s="50"/>
      <c r="GV297" s="50"/>
      <c r="HA297" s="50"/>
      <c r="HF297" s="50"/>
      <c r="HK297" s="50"/>
      <c r="HP297" s="50"/>
      <c r="HU297" s="50"/>
    </row>
    <row r="298" s="27" customFormat="1" ht="69" customHeight="1" spans="1:229">
      <c r="A298" s="50">
        <v>118</v>
      </c>
      <c r="B298" s="20" t="s">
        <v>1841</v>
      </c>
      <c r="C298" s="20" t="s">
        <v>1842</v>
      </c>
      <c r="D298" s="20" t="s">
        <v>1843</v>
      </c>
      <c r="E298" s="20" t="s">
        <v>1844</v>
      </c>
      <c r="F298" s="21">
        <v>200000</v>
      </c>
      <c r="G298" s="20" t="s">
        <v>1238</v>
      </c>
      <c r="H298" s="51">
        <v>44782</v>
      </c>
      <c r="I298" s="51">
        <v>45147</v>
      </c>
      <c r="J298" s="51">
        <v>44989</v>
      </c>
      <c r="K298" s="57">
        <f t="shared" si="1"/>
        <v>207</v>
      </c>
      <c r="L298" s="58">
        <v>5.655</v>
      </c>
      <c r="M298" s="59">
        <v>2</v>
      </c>
      <c r="N298" s="21">
        <v>6503.26</v>
      </c>
      <c r="O298" s="21">
        <v>2300</v>
      </c>
      <c r="P298" s="20" t="s">
        <v>1845</v>
      </c>
      <c r="Q298" s="20" t="s">
        <v>1227</v>
      </c>
      <c r="R298" s="20" t="s">
        <v>1228</v>
      </c>
      <c r="X298" s="50"/>
      <c r="AC298" s="50"/>
      <c r="AH298" s="50"/>
      <c r="AM298" s="50"/>
      <c r="AR298" s="50"/>
      <c r="AW298" s="50"/>
      <c r="BB298" s="50"/>
      <c r="BG298" s="50"/>
      <c r="BL298" s="50"/>
      <c r="BQ298" s="50"/>
      <c r="BV298" s="50"/>
      <c r="CA298" s="50"/>
      <c r="CF298" s="50"/>
      <c r="CK298" s="50"/>
      <c r="CP298" s="50"/>
      <c r="CU298" s="50"/>
      <c r="CZ298" s="50"/>
      <c r="DE298" s="50"/>
      <c r="DJ298" s="50"/>
      <c r="DO298" s="50"/>
      <c r="DT298" s="50"/>
      <c r="DY298" s="50"/>
      <c r="ED298" s="50"/>
      <c r="EI298" s="50"/>
      <c r="EN298" s="50"/>
      <c r="ES298" s="50"/>
      <c r="EX298" s="50"/>
      <c r="FC298" s="50"/>
      <c r="FH298" s="50"/>
      <c r="FM298" s="50"/>
      <c r="FR298" s="50"/>
      <c r="FW298" s="50"/>
      <c r="GB298" s="50"/>
      <c r="GG298" s="50"/>
      <c r="GL298" s="50"/>
      <c r="GQ298" s="50"/>
      <c r="GV298" s="50"/>
      <c r="HA298" s="50"/>
      <c r="HF298" s="50"/>
      <c r="HK298" s="50"/>
      <c r="HP298" s="50"/>
      <c r="HU298" s="50"/>
    </row>
    <row r="299" s="27" customFormat="1" ht="69" customHeight="1" spans="1:229">
      <c r="A299" s="50">
        <v>119</v>
      </c>
      <c r="B299" s="20" t="s">
        <v>1846</v>
      </c>
      <c r="C299" s="20" t="s">
        <v>1847</v>
      </c>
      <c r="D299" s="20" t="s">
        <v>1848</v>
      </c>
      <c r="E299" s="20" t="s">
        <v>1849</v>
      </c>
      <c r="F299" s="21">
        <v>100000</v>
      </c>
      <c r="G299" s="20" t="s">
        <v>1850</v>
      </c>
      <c r="H299" s="51">
        <v>44784</v>
      </c>
      <c r="I299" s="51">
        <v>45149</v>
      </c>
      <c r="J299" s="51">
        <v>45110</v>
      </c>
      <c r="K299" s="57">
        <f t="shared" si="1"/>
        <v>326</v>
      </c>
      <c r="L299" s="58">
        <v>5.655</v>
      </c>
      <c r="M299" s="57">
        <v>2</v>
      </c>
      <c r="N299" s="21">
        <v>5120.92</v>
      </c>
      <c r="O299" s="21">
        <v>1811.11</v>
      </c>
      <c r="P299" s="20" t="s">
        <v>1851</v>
      </c>
      <c r="Q299" s="20" t="s">
        <v>1227</v>
      </c>
      <c r="R299" s="20" t="s">
        <v>1228</v>
      </c>
      <c r="X299" s="50"/>
      <c r="AC299" s="50"/>
      <c r="AH299" s="50"/>
      <c r="AM299" s="50"/>
      <c r="AR299" s="50"/>
      <c r="AW299" s="50"/>
      <c r="BB299" s="50"/>
      <c r="BG299" s="50"/>
      <c r="BL299" s="50"/>
      <c r="BQ299" s="50"/>
      <c r="BV299" s="50"/>
      <c r="CA299" s="50"/>
      <c r="CF299" s="50"/>
      <c r="CK299" s="50"/>
      <c r="CP299" s="50"/>
      <c r="CU299" s="50"/>
      <c r="CZ299" s="50"/>
      <c r="DE299" s="50"/>
      <c r="DJ299" s="50"/>
      <c r="DO299" s="50"/>
      <c r="DT299" s="50"/>
      <c r="DY299" s="50"/>
      <c r="ED299" s="50"/>
      <c r="EI299" s="50"/>
      <c r="EN299" s="50"/>
      <c r="ES299" s="50"/>
      <c r="EX299" s="50"/>
      <c r="FC299" s="50"/>
      <c r="FH299" s="50"/>
      <c r="FM299" s="50"/>
      <c r="FR299" s="50"/>
      <c r="FW299" s="50"/>
      <c r="GB299" s="50"/>
      <c r="GG299" s="50"/>
      <c r="GL299" s="50"/>
      <c r="GQ299" s="50"/>
      <c r="GV299" s="50"/>
      <c r="HA299" s="50"/>
      <c r="HF299" s="50"/>
      <c r="HK299" s="50"/>
      <c r="HP299" s="50"/>
      <c r="HU299" s="50"/>
    </row>
    <row r="300" s="27" customFormat="1" ht="69" customHeight="1" spans="1:229">
      <c r="A300" s="50">
        <v>120</v>
      </c>
      <c r="B300" s="20" t="s">
        <v>1852</v>
      </c>
      <c r="C300" s="20" t="s">
        <v>1853</v>
      </c>
      <c r="D300" s="20" t="s">
        <v>1854</v>
      </c>
      <c r="E300" s="20" t="s">
        <v>1855</v>
      </c>
      <c r="F300" s="21">
        <v>300000</v>
      </c>
      <c r="G300" s="20" t="s">
        <v>1391</v>
      </c>
      <c r="H300" s="51">
        <v>44785</v>
      </c>
      <c r="I300" s="51">
        <v>45150</v>
      </c>
      <c r="J300" s="51">
        <v>45132</v>
      </c>
      <c r="K300" s="57">
        <f t="shared" si="1"/>
        <v>347</v>
      </c>
      <c r="L300" s="58">
        <v>4.35</v>
      </c>
      <c r="M300" s="59">
        <v>2</v>
      </c>
      <c r="N300" s="21">
        <v>12578.75</v>
      </c>
      <c r="O300" s="21">
        <v>5783.33</v>
      </c>
      <c r="P300" s="20" t="s">
        <v>1856</v>
      </c>
      <c r="Q300" s="20" t="s">
        <v>1227</v>
      </c>
      <c r="R300" s="20" t="s">
        <v>1228</v>
      </c>
      <c r="X300" s="50"/>
      <c r="AC300" s="50"/>
      <c r="AH300" s="50"/>
      <c r="AM300" s="50"/>
      <c r="AR300" s="50"/>
      <c r="AW300" s="50"/>
      <c r="BB300" s="50"/>
      <c r="BG300" s="50"/>
      <c r="BL300" s="50"/>
      <c r="BQ300" s="50"/>
      <c r="BV300" s="50"/>
      <c r="CA300" s="50"/>
      <c r="CF300" s="50"/>
      <c r="CK300" s="50"/>
      <c r="CP300" s="50"/>
      <c r="CU300" s="50"/>
      <c r="CZ300" s="50"/>
      <c r="DE300" s="50"/>
      <c r="DJ300" s="50"/>
      <c r="DO300" s="50"/>
      <c r="DT300" s="50"/>
      <c r="DY300" s="50"/>
      <c r="ED300" s="50"/>
      <c r="EI300" s="50"/>
      <c r="EN300" s="50"/>
      <c r="ES300" s="50"/>
      <c r="EX300" s="50"/>
      <c r="FC300" s="50"/>
      <c r="FH300" s="50"/>
      <c r="FM300" s="50"/>
      <c r="FR300" s="50"/>
      <c r="FW300" s="50"/>
      <c r="GB300" s="50"/>
      <c r="GG300" s="50"/>
      <c r="GL300" s="50"/>
      <c r="GQ300" s="50"/>
      <c r="GV300" s="50"/>
      <c r="HA300" s="50"/>
      <c r="HF300" s="50"/>
      <c r="HK300" s="50"/>
      <c r="HP300" s="50"/>
      <c r="HU300" s="50"/>
    </row>
    <row r="301" s="27" customFormat="1" ht="69" customHeight="1" spans="1:229">
      <c r="A301" s="50">
        <v>121</v>
      </c>
      <c r="B301" s="20" t="s">
        <v>1857</v>
      </c>
      <c r="C301" s="20" t="s">
        <v>1858</v>
      </c>
      <c r="D301" s="20" t="s">
        <v>1859</v>
      </c>
      <c r="E301" s="74" t="s">
        <v>1860</v>
      </c>
      <c r="F301" s="21">
        <v>500000</v>
      </c>
      <c r="G301" s="20" t="s">
        <v>1769</v>
      </c>
      <c r="H301" s="51">
        <v>44798</v>
      </c>
      <c r="I301" s="51">
        <v>45163</v>
      </c>
      <c r="J301" s="51">
        <v>45017</v>
      </c>
      <c r="K301" s="57">
        <f t="shared" si="1"/>
        <v>219</v>
      </c>
      <c r="L301" s="58">
        <v>5.655</v>
      </c>
      <c r="M301" s="57">
        <v>2</v>
      </c>
      <c r="N301" s="21">
        <v>11498.51</v>
      </c>
      <c r="O301" s="21">
        <v>4066.67</v>
      </c>
      <c r="P301" s="20" t="s">
        <v>1861</v>
      </c>
      <c r="Q301" s="20" t="s">
        <v>1227</v>
      </c>
      <c r="R301" s="20" t="s">
        <v>1228</v>
      </c>
      <c r="X301" s="50"/>
      <c r="AC301" s="50"/>
      <c r="AH301" s="50"/>
      <c r="AM301" s="50"/>
      <c r="AR301" s="50"/>
      <c r="AW301" s="50"/>
      <c r="BB301" s="50"/>
      <c r="BG301" s="50"/>
      <c r="BL301" s="50"/>
      <c r="BQ301" s="50"/>
      <c r="BV301" s="50"/>
      <c r="CA301" s="50"/>
      <c r="CF301" s="50"/>
      <c r="CK301" s="50"/>
      <c r="CP301" s="50"/>
      <c r="CU301" s="50"/>
      <c r="CZ301" s="50"/>
      <c r="DE301" s="50"/>
      <c r="DJ301" s="50"/>
      <c r="DO301" s="50"/>
      <c r="DT301" s="50"/>
      <c r="DY301" s="50"/>
      <c r="ED301" s="50"/>
      <c r="EI301" s="50"/>
      <c r="EN301" s="50"/>
      <c r="ES301" s="50"/>
      <c r="EX301" s="50"/>
      <c r="FC301" s="50"/>
      <c r="FH301" s="50"/>
      <c r="FM301" s="50"/>
      <c r="FR301" s="50"/>
      <c r="FW301" s="50"/>
      <c r="GB301" s="50"/>
      <c r="GG301" s="50"/>
      <c r="GL301" s="50"/>
      <c r="GQ301" s="50"/>
      <c r="GV301" s="50"/>
      <c r="HA301" s="50"/>
      <c r="HF301" s="50"/>
      <c r="HK301" s="50"/>
      <c r="HP301" s="50"/>
      <c r="HU301" s="50"/>
    </row>
    <row r="302" s="27" customFormat="1" ht="69" customHeight="1" spans="1:229">
      <c r="A302" s="50">
        <v>122</v>
      </c>
      <c r="B302" s="20" t="s">
        <v>1862</v>
      </c>
      <c r="C302" s="20" t="s">
        <v>1863</v>
      </c>
      <c r="D302" s="20" t="s">
        <v>1864</v>
      </c>
      <c r="E302" s="20" t="s">
        <v>1865</v>
      </c>
      <c r="F302" s="21">
        <v>800000</v>
      </c>
      <c r="G302" s="20" t="s">
        <v>1391</v>
      </c>
      <c r="H302" s="51">
        <v>44789</v>
      </c>
      <c r="I302" s="51">
        <v>45154</v>
      </c>
      <c r="J302" s="51">
        <v>45153</v>
      </c>
      <c r="K302" s="57">
        <f t="shared" si="1"/>
        <v>364</v>
      </c>
      <c r="L302" s="58">
        <v>4.35</v>
      </c>
      <c r="M302" s="59">
        <v>2</v>
      </c>
      <c r="N302" s="21">
        <v>34431.21</v>
      </c>
      <c r="O302" s="21">
        <v>15830.44</v>
      </c>
      <c r="P302" s="20" t="s">
        <v>1866</v>
      </c>
      <c r="Q302" s="20" t="s">
        <v>1227</v>
      </c>
      <c r="R302" s="20" t="s">
        <v>1228</v>
      </c>
      <c r="X302" s="50"/>
      <c r="AC302" s="50"/>
      <c r="AH302" s="50"/>
      <c r="AM302" s="50"/>
      <c r="AR302" s="50"/>
      <c r="AW302" s="50"/>
      <c r="BB302" s="50"/>
      <c r="BG302" s="50"/>
      <c r="BL302" s="50"/>
      <c r="BQ302" s="50"/>
      <c r="BV302" s="50"/>
      <c r="CA302" s="50"/>
      <c r="CF302" s="50"/>
      <c r="CK302" s="50"/>
      <c r="CP302" s="50"/>
      <c r="CU302" s="50"/>
      <c r="CZ302" s="50"/>
      <c r="DE302" s="50"/>
      <c r="DJ302" s="50"/>
      <c r="DO302" s="50"/>
      <c r="DT302" s="50"/>
      <c r="DY302" s="50"/>
      <c r="ED302" s="50"/>
      <c r="EI302" s="50"/>
      <c r="EN302" s="50"/>
      <c r="ES302" s="50"/>
      <c r="EX302" s="50"/>
      <c r="FC302" s="50"/>
      <c r="FH302" s="50"/>
      <c r="FM302" s="50"/>
      <c r="FR302" s="50"/>
      <c r="FW302" s="50"/>
      <c r="GB302" s="50"/>
      <c r="GG302" s="50"/>
      <c r="GL302" s="50"/>
      <c r="GQ302" s="50"/>
      <c r="GV302" s="50"/>
      <c r="HA302" s="50"/>
      <c r="HF302" s="50"/>
      <c r="HK302" s="50"/>
      <c r="HP302" s="50"/>
      <c r="HU302" s="50"/>
    </row>
    <row r="303" s="27" customFormat="1" ht="69" customHeight="1" spans="1:229">
      <c r="A303" s="50">
        <v>123</v>
      </c>
      <c r="B303" s="20" t="s">
        <v>1867</v>
      </c>
      <c r="C303" s="20" t="s">
        <v>1868</v>
      </c>
      <c r="D303" s="20" t="s">
        <v>1869</v>
      </c>
      <c r="E303" s="20" t="s">
        <v>1870</v>
      </c>
      <c r="F303" s="21">
        <v>200000</v>
      </c>
      <c r="G303" s="20" t="s">
        <v>1871</v>
      </c>
      <c r="H303" s="51">
        <v>44792</v>
      </c>
      <c r="I303" s="51">
        <v>45157</v>
      </c>
      <c r="J303" s="51">
        <v>45157</v>
      </c>
      <c r="K303" s="57">
        <f t="shared" si="1"/>
        <v>365</v>
      </c>
      <c r="L303" s="58">
        <v>5.655</v>
      </c>
      <c r="M303" s="57">
        <v>2</v>
      </c>
      <c r="N303" s="21">
        <v>11467.11</v>
      </c>
      <c r="O303" s="21">
        <v>4055.56</v>
      </c>
      <c r="P303" s="20" t="s">
        <v>1872</v>
      </c>
      <c r="Q303" s="20" t="s">
        <v>1227</v>
      </c>
      <c r="R303" s="20" t="s">
        <v>1228</v>
      </c>
      <c r="X303" s="50"/>
      <c r="AC303" s="50"/>
      <c r="AH303" s="50"/>
      <c r="AM303" s="50"/>
      <c r="AR303" s="50"/>
      <c r="AW303" s="50"/>
      <c r="BB303" s="50"/>
      <c r="BG303" s="50"/>
      <c r="BL303" s="50"/>
      <c r="BQ303" s="50"/>
      <c r="BV303" s="50"/>
      <c r="CA303" s="50"/>
      <c r="CF303" s="50"/>
      <c r="CK303" s="50"/>
      <c r="CP303" s="50"/>
      <c r="CU303" s="50"/>
      <c r="CZ303" s="50"/>
      <c r="DE303" s="50"/>
      <c r="DJ303" s="50"/>
      <c r="DO303" s="50"/>
      <c r="DT303" s="50"/>
      <c r="DY303" s="50"/>
      <c r="ED303" s="50"/>
      <c r="EI303" s="50"/>
      <c r="EN303" s="50"/>
      <c r="ES303" s="50"/>
      <c r="EX303" s="50"/>
      <c r="FC303" s="50"/>
      <c r="FH303" s="50"/>
      <c r="FM303" s="50"/>
      <c r="FR303" s="50"/>
      <c r="FW303" s="50"/>
      <c r="GB303" s="50"/>
      <c r="GG303" s="50"/>
      <c r="GL303" s="50"/>
      <c r="GQ303" s="50"/>
      <c r="GV303" s="50"/>
      <c r="HA303" s="50"/>
      <c r="HF303" s="50"/>
      <c r="HK303" s="50"/>
      <c r="HP303" s="50"/>
      <c r="HU303" s="50"/>
    </row>
    <row r="304" s="27" customFormat="1" ht="69" customHeight="1" spans="1:229">
      <c r="A304" s="50">
        <v>124</v>
      </c>
      <c r="B304" s="20" t="s">
        <v>1873</v>
      </c>
      <c r="C304" s="20" t="s">
        <v>1874</v>
      </c>
      <c r="D304" s="20" t="s">
        <v>1875</v>
      </c>
      <c r="E304" s="74" t="s">
        <v>1876</v>
      </c>
      <c r="F304" s="21">
        <v>300000</v>
      </c>
      <c r="G304" s="20" t="s">
        <v>1769</v>
      </c>
      <c r="H304" s="51">
        <v>44796</v>
      </c>
      <c r="I304" s="51">
        <v>45161</v>
      </c>
      <c r="J304" s="51">
        <v>45018</v>
      </c>
      <c r="K304" s="57">
        <f t="shared" si="1"/>
        <v>222</v>
      </c>
      <c r="L304" s="58">
        <v>5.66</v>
      </c>
      <c r="M304" s="59">
        <v>2</v>
      </c>
      <c r="N304" s="21">
        <v>10471.02</v>
      </c>
      <c r="O304" s="21">
        <v>3700.01</v>
      </c>
      <c r="P304" s="20" t="s">
        <v>1877</v>
      </c>
      <c r="Q304" s="20" t="s">
        <v>1227</v>
      </c>
      <c r="R304" s="20" t="s">
        <v>1228</v>
      </c>
      <c r="X304" s="50"/>
      <c r="AC304" s="50"/>
      <c r="AH304" s="50"/>
      <c r="AM304" s="50"/>
      <c r="AR304" s="50"/>
      <c r="AW304" s="50"/>
      <c r="BB304" s="50"/>
      <c r="BG304" s="50"/>
      <c r="BL304" s="50"/>
      <c r="BQ304" s="50"/>
      <c r="BV304" s="50"/>
      <c r="CA304" s="50"/>
      <c r="CF304" s="50"/>
      <c r="CK304" s="50"/>
      <c r="CP304" s="50"/>
      <c r="CU304" s="50"/>
      <c r="CZ304" s="50"/>
      <c r="DE304" s="50"/>
      <c r="DJ304" s="50"/>
      <c r="DO304" s="50"/>
      <c r="DT304" s="50"/>
      <c r="DY304" s="50"/>
      <c r="ED304" s="50"/>
      <c r="EI304" s="50"/>
      <c r="EN304" s="50"/>
      <c r="ES304" s="50"/>
      <c r="EX304" s="50"/>
      <c r="FC304" s="50"/>
      <c r="FH304" s="50"/>
      <c r="FM304" s="50"/>
      <c r="FR304" s="50"/>
      <c r="FW304" s="50"/>
      <c r="GB304" s="50"/>
      <c r="GG304" s="50"/>
      <c r="GL304" s="50"/>
      <c r="GQ304" s="50"/>
      <c r="GV304" s="50"/>
      <c r="HA304" s="50"/>
      <c r="HF304" s="50"/>
      <c r="HK304" s="50"/>
      <c r="HP304" s="50"/>
      <c r="HU304" s="50"/>
    </row>
    <row r="305" s="27" customFormat="1" ht="69" customHeight="1" spans="1:229">
      <c r="A305" s="50">
        <v>125</v>
      </c>
      <c r="B305" s="20" t="s">
        <v>1878</v>
      </c>
      <c r="C305" s="20" t="s">
        <v>1879</v>
      </c>
      <c r="D305" s="20" t="s">
        <v>1880</v>
      </c>
      <c r="E305" s="74" t="s">
        <v>1881</v>
      </c>
      <c r="F305" s="21">
        <v>1000000</v>
      </c>
      <c r="G305" s="20" t="s">
        <v>1769</v>
      </c>
      <c r="H305" s="51">
        <v>44796</v>
      </c>
      <c r="I305" s="51">
        <v>45161</v>
      </c>
      <c r="J305" s="51">
        <v>45153</v>
      </c>
      <c r="K305" s="57">
        <f t="shared" si="1"/>
        <v>357</v>
      </c>
      <c r="L305" s="58">
        <v>5.655</v>
      </c>
      <c r="M305" s="59">
        <v>2</v>
      </c>
      <c r="N305" s="21">
        <v>56078.73</v>
      </c>
      <c r="O305" s="21">
        <v>19833.33</v>
      </c>
      <c r="P305" s="20" t="s">
        <v>1882</v>
      </c>
      <c r="Q305" s="20" t="s">
        <v>1227</v>
      </c>
      <c r="R305" s="20" t="s">
        <v>1228</v>
      </c>
      <c r="X305" s="50"/>
      <c r="AC305" s="50"/>
      <c r="AH305" s="50"/>
      <c r="AM305" s="50"/>
      <c r="AR305" s="50"/>
      <c r="AW305" s="50"/>
      <c r="BB305" s="50"/>
      <c r="BG305" s="50"/>
      <c r="BL305" s="50"/>
      <c r="BQ305" s="50"/>
      <c r="BV305" s="50"/>
      <c r="CA305" s="50"/>
      <c r="CF305" s="50"/>
      <c r="CK305" s="50"/>
      <c r="CP305" s="50"/>
      <c r="CU305" s="50"/>
      <c r="CZ305" s="50"/>
      <c r="DE305" s="50"/>
      <c r="DJ305" s="50"/>
      <c r="DO305" s="50"/>
      <c r="DT305" s="50"/>
      <c r="DY305" s="50"/>
      <c r="ED305" s="50"/>
      <c r="EI305" s="50"/>
      <c r="EN305" s="50"/>
      <c r="ES305" s="50"/>
      <c r="EX305" s="50"/>
      <c r="FC305" s="50"/>
      <c r="FH305" s="50"/>
      <c r="FM305" s="50"/>
      <c r="FR305" s="50"/>
      <c r="FW305" s="50"/>
      <c r="GB305" s="50"/>
      <c r="GG305" s="50"/>
      <c r="GL305" s="50"/>
      <c r="GQ305" s="50"/>
      <c r="GV305" s="50"/>
      <c r="HA305" s="50"/>
      <c r="HF305" s="50"/>
      <c r="HK305" s="50"/>
      <c r="HP305" s="50"/>
      <c r="HU305" s="50"/>
    </row>
    <row r="306" s="27" customFormat="1" ht="69" customHeight="1" spans="1:229">
      <c r="A306" s="50">
        <v>126</v>
      </c>
      <c r="B306" s="20" t="s">
        <v>1883</v>
      </c>
      <c r="C306" s="20" t="s">
        <v>1884</v>
      </c>
      <c r="D306" s="20" t="s">
        <v>1885</v>
      </c>
      <c r="E306" s="20" t="s">
        <v>1886</v>
      </c>
      <c r="F306" s="21">
        <v>300000</v>
      </c>
      <c r="G306" s="20" t="s">
        <v>1887</v>
      </c>
      <c r="H306" s="51">
        <v>44805</v>
      </c>
      <c r="I306" s="51">
        <v>45170</v>
      </c>
      <c r="J306" s="51">
        <v>45140</v>
      </c>
      <c r="K306" s="57">
        <f t="shared" si="1"/>
        <v>335</v>
      </c>
      <c r="L306" s="58">
        <v>5.655</v>
      </c>
      <c r="M306" s="57">
        <v>2</v>
      </c>
      <c r="N306" s="21">
        <v>15786.91</v>
      </c>
      <c r="O306" s="21">
        <v>5583.35</v>
      </c>
      <c r="P306" s="20" t="s">
        <v>1888</v>
      </c>
      <c r="Q306" s="20" t="s">
        <v>1227</v>
      </c>
      <c r="R306" s="20" t="s">
        <v>1228</v>
      </c>
      <c r="X306" s="50"/>
      <c r="AC306" s="50"/>
      <c r="AH306" s="50"/>
      <c r="AM306" s="50"/>
      <c r="AR306" s="50"/>
      <c r="AW306" s="50"/>
      <c r="BB306" s="50"/>
      <c r="BG306" s="50"/>
      <c r="BL306" s="50"/>
      <c r="BQ306" s="50"/>
      <c r="BV306" s="50"/>
      <c r="CA306" s="50"/>
      <c r="CF306" s="50"/>
      <c r="CK306" s="50"/>
      <c r="CP306" s="50"/>
      <c r="CU306" s="50"/>
      <c r="CZ306" s="50"/>
      <c r="DE306" s="50"/>
      <c r="DJ306" s="50"/>
      <c r="DO306" s="50"/>
      <c r="DT306" s="50"/>
      <c r="DY306" s="50"/>
      <c r="ED306" s="50"/>
      <c r="EI306" s="50"/>
      <c r="EN306" s="50"/>
      <c r="ES306" s="50"/>
      <c r="EX306" s="50"/>
      <c r="FC306" s="50"/>
      <c r="FH306" s="50"/>
      <c r="FM306" s="50"/>
      <c r="FR306" s="50"/>
      <c r="FW306" s="50"/>
      <c r="GB306" s="50"/>
      <c r="GG306" s="50"/>
      <c r="GL306" s="50"/>
      <c r="GQ306" s="50"/>
      <c r="GV306" s="50"/>
      <c r="HA306" s="50"/>
      <c r="HF306" s="50"/>
      <c r="HK306" s="50"/>
      <c r="HP306" s="50"/>
      <c r="HU306" s="50"/>
    </row>
    <row r="307" s="27" customFormat="1" ht="69" customHeight="1" spans="1:229">
      <c r="A307" s="50">
        <v>127</v>
      </c>
      <c r="B307" s="20" t="s">
        <v>1889</v>
      </c>
      <c r="C307" s="20" t="s">
        <v>1890</v>
      </c>
      <c r="D307" s="20" t="s">
        <v>1891</v>
      </c>
      <c r="E307" s="20" t="s">
        <v>1892</v>
      </c>
      <c r="F307" s="21">
        <v>200000</v>
      </c>
      <c r="G307" s="20" t="s">
        <v>1462</v>
      </c>
      <c r="H307" s="51">
        <v>44804</v>
      </c>
      <c r="I307" s="51">
        <v>45169</v>
      </c>
      <c r="J307" s="51">
        <v>45097</v>
      </c>
      <c r="K307" s="57">
        <f t="shared" si="1"/>
        <v>293</v>
      </c>
      <c r="L307" s="58">
        <v>5.655</v>
      </c>
      <c r="M307" s="59">
        <v>2</v>
      </c>
      <c r="N307" s="21">
        <v>9205.1</v>
      </c>
      <c r="O307" s="21">
        <v>3255.56</v>
      </c>
      <c r="P307" s="20" t="s">
        <v>1893</v>
      </c>
      <c r="Q307" s="20" t="s">
        <v>1227</v>
      </c>
      <c r="R307" s="20" t="s">
        <v>1228</v>
      </c>
      <c r="X307" s="50"/>
      <c r="AC307" s="50"/>
      <c r="AH307" s="50"/>
      <c r="AM307" s="50"/>
      <c r="AR307" s="50"/>
      <c r="AW307" s="50"/>
      <c r="BB307" s="50"/>
      <c r="BG307" s="50"/>
      <c r="BL307" s="50"/>
      <c r="BQ307" s="50"/>
      <c r="BV307" s="50"/>
      <c r="CA307" s="50"/>
      <c r="CF307" s="50"/>
      <c r="CK307" s="50"/>
      <c r="CP307" s="50"/>
      <c r="CU307" s="50"/>
      <c r="CZ307" s="50"/>
      <c r="DE307" s="50"/>
      <c r="DJ307" s="50"/>
      <c r="DO307" s="50"/>
      <c r="DT307" s="50"/>
      <c r="DY307" s="50"/>
      <c r="ED307" s="50"/>
      <c r="EI307" s="50"/>
      <c r="EN307" s="50"/>
      <c r="ES307" s="50"/>
      <c r="EX307" s="50"/>
      <c r="FC307" s="50"/>
      <c r="FH307" s="50"/>
      <c r="FM307" s="50"/>
      <c r="FR307" s="50"/>
      <c r="FW307" s="50"/>
      <c r="GB307" s="50"/>
      <c r="GG307" s="50"/>
      <c r="GL307" s="50"/>
      <c r="GQ307" s="50"/>
      <c r="GV307" s="50"/>
      <c r="HA307" s="50"/>
      <c r="HF307" s="50"/>
      <c r="HK307" s="50"/>
      <c r="HP307" s="50"/>
      <c r="HU307" s="50"/>
    </row>
    <row r="308" s="27" customFormat="1" ht="69" customHeight="1" spans="1:229">
      <c r="A308" s="50">
        <v>128</v>
      </c>
      <c r="B308" s="20" t="s">
        <v>1894</v>
      </c>
      <c r="C308" s="20" t="s">
        <v>1895</v>
      </c>
      <c r="D308" s="20" t="s">
        <v>1896</v>
      </c>
      <c r="E308" s="20" t="s">
        <v>1897</v>
      </c>
      <c r="F308" s="21">
        <v>300000</v>
      </c>
      <c r="G308" s="20" t="s">
        <v>1769</v>
      </c>
      <c r="H308" s="51">
        <v>44811</v>
      </c>
      <c r="I308" s="51">
        <v>45176</v>
      </c>
      <c r="J308" s="51">
        <v>45160</v>
      </c>
      <c r="K308" s="57">
        <f t="shared" si="1"/>
        <v>349</v>
      </c>
      <c r="L308" s="58">
        <v>5.655</v>
      </c>
      <c r="M308" s="57">
        <v>2</v>
      </c>
      <c r="N308" s="21">
        <v>16446.66</v>
      </c>
      <c r="O308" s="21">
        <v>5816.68</v>
      </c>
      <c r="P308" s="20" t="s">
        <v>1898</v>
      </c>
      <c r="Q308" s="20" t="s">
        <v>1227</v>
      </c>
      <c r="R308" s="20" t="s">
        <v>1228</v>
      </c>
      <c r="X308" s="50"/>
      <c r="AC308" s="50"/>
      <c r="AH308" s="50"/>
      <c r="AM308" s="50"/>
      <c r="AR308" s="50"/>
      <c r="AW308" s="50"/>
      <c r="BB308" s="50"/>
      <c r="BG308" s="50"/>
      <c r="BL308" s="50"/>
      <c r="BQ308" s="50"/>
      <c r="BV308" s="50"/>
      <c r="CA308" s="50"/>
      <c r="CF308" s="50"/>
      <c r="CK308" s="50"/>
      <c r="CP308" s="50"/>
      <c r="CU308" s="50"/>
      <c r="CZ308" s="50"/>
      <c r="DE308" s="50"/>
      <c r="DJ308" s="50"/>
      <c r="DO308" s="50"/>
      <c r="DT308" s="50"/>
      <c r="DY308" s="50"/>
      <c r="ED308" s="50"/>
      <c r="EI308" s="50"/>
      <c r="EN308" s="50"/>
      <c r="ES308" s="50"/>
      <c r="EX308" s="50"/>
      <c r="FC308" s="50"/>
      <c r="FH308" s="50"/>
      <c r="FM308" s="50"/>
      <c r="FR308" s="50"/>
      <c r="FW308" s="50"/>
      <c r="GB308" s="50"/>
      <c r="GG308" s="50"/>
      <c r="GL308" s="50"/>
      <c r="GQ308" s="50"/>
      <c r="GV308" s="50"/>
      <c r="HA308" s="50"/>
      <c r="HF308" s="50"/>
      <c r="HK308" s="50"/>
      <c r="HP308" s="50"/>
      <c r="HU308" s="50"/>
    </row>
    <row r="309" s="27" customFormat="1" ht="69" customHeight="1" spans="1:229">
      <c r="A309" s="50">
        <v>129</v>
      </c>
      <c r="B309" s="20" t="s">
        <v>1899</v>
      </c>
      <c r="C309" s="20" t="s">
        <v>1900</v>
      </c>
      <c r="D309" s="20" t="s">
        <v>1901</v>
      </c>
      <c r="E309" s="20" t="s">
        <v>1902</v>
      </c>
      <c r="F309" s="21">
        <v>300000</v>
      </c>
      <c r="G309" s="20" t="s">
        <v>1518</v>
      </c>
      <c r="H309" s="51">
        <v>44813</v>
      </c>
      <c r="I309" s="51">
        <v>45178</v>
      </c>
      <c r="J309" s="51">
        <v>45178</v>
      </c>
      <c r="K309" s="57">
        <f t="shared" ref="K309:K322" si="2">J309-H309</f>
        <v>365</v>
      </c>
      <c r="L309" s="58">
        <v>5.655</v>
      </c>
      <c r="M309" s="59">
        <v>2</v>
      </c>
      <c r="N309" s="21">
        <v>17200.66</v>
      </c>
      <c r="O309" s="21">
        <v>6083.35</v>
      </c>
      <c r="P309" s="20" t="s">
        <v>1903</v>
      </c>
      <c r="Q309" s="20" t="s">
        <v>1227</v>
      </c>
      <c r="R309" s="20" t="s">
        <v>1228</v>
      </c>
      <c r="X309" s="50"/>
      <c r="AC309" s="50"/>
      <c r="AH309" s="50"/>
      <c r="AM309" s="50"/>
      <c r="AR309" s="50"/>
      <c r="AW309" s="50"/>
      <c r="BB309" s="50"/>
      <c r="BG309" s="50"/>
      <c r="BL309" s="50"/>
      <c r="BQ309" s="50"/>
      <c r="BV309" s="50"/>
      <c r="CA309" s="50"/>
      <c r="CF309" s="50"/>
      <c r="CK309" s="50"/>
      <c r="CP309" s="50"/>
      <c r="CU309" s="50"/>
      <c r="CZ309" s="50"/>
      <c r="DE309" s="50"/>
      <c r="DJ309" s="50"/>
      <c r="DO309" s="50"/>
      <c r="DT309" s="50"/>
      <c r="DY309" s="50"/>
      <c r="ED309" s="50"/>
      <c r="EI309" s="50"/>
      <c r="EN309" s="50"/>
      <c r="ES309" s="50"/>
      <c r="EX309" s="50"/>
      <c r="FC309" s="50"/>
      <c r="FH309" s="50"/>
      <c r="FM309" s="50"/>
      <c r="FR309" s="50"/>
      <c r="FW309" s="50"/>
      <c r="GB309" s="50"/>
      <c r="GG309" s="50"/>
      <c r="GL309" s="50"/>
      <c r="GQ309" s="50"/>
      <c r="GV309" s="50"/>
      <c r="HA309" s="50"/>
      <c r="HF309" s="50"/>
      <c r="HK309" s="50"/>
      <c r="HP309" s="50"/>
      <c r="HU309" s="50"/>
    </row>
    <row r="310" s="27" customFormat="1" ht="69" customHeight="1" spans="1:229">
      <c r="A310" s="50">
        <v>130</v>
      </c>
      <c r="B310" s="20" t="s">
        <v>1904</v>
      </c>
      <c r="C310" s="20" t="s">
        <v>1905</v>
      </c>
      <c r="D310" s="20" t="s">
        <v>1906</v>
      </c>
      <c r="E310" s="20" t="s">
        <v>1907</v>
      </c>
      <c r="F310" s="21">
        <v>130000</v>
      </c>
      <c r="G310" s="20" t="s">
        <v>1908</v>
      </c>
      <c r="H310" s="51">
        <v>44820</v>
      </c>
      <c r="I310" s="51">
        <v>45185</v>
      </c>
      <c r="J310" s="51">
        <v>45097</v>
      </c>
      <c r="K310" s="57">
        <f t="shared" si="2"/>
        <v>277</v>
      </c>
      <c r="L310" s="58">
        <v>5.655</v>
      </c>
      <c r="M310" s="57">
        <v>2</v>
      </c>
      <c r="N310" s="21">
        <v>4016.6</v>
      </c>
      <c r="O310" s="21">
        <v>1420.55</v>
      </c>
      <c r="P310" s="20" t="s">
        <v>1909</v>
      </c>
      <c r="Q310" s="20" t="s">
        <v>1227</v>
      </c>
      <c r="R310" s="20" t="s">
        <v>1228</v>
      </c>
      <c r="X310" s="50"/>
      <c r="AC310" s="50"/>
      <c r="AH310" s="50"/>
      <c r="AM310" s="50"/>
      <c r="AR310" s="50"/>
      <c r="AW310" s="50"/>
      <c r="BB310" s="50"/>
      <c r="BG310" s="50"/>
      <c r="BL310" s="50"/>
      <c r="BQ310" s="50"/>
      <c r="BV310" s="50"/>
      <c r="CA310" s="50"/>
      <c r="CF310" s="50"/>
      <c r="CK310" s="50"/>
      <c r="CP310" s="50"/>
      <c r="CU310" s="50"/>
      <c r="CZ310" s="50"/>
      <c r="DE310" s="50"/>
      <c r="DJ310" s="50"/>
      <c r="DO310" s="50"/>
      <c r="DT310" s="50"/>
      <c r="DY310" s="50"/>
      <c r="ED310" s="50"/>
      <c r="EI310" s="50"/>
      <c r="EN310" s="50"/>
      <c r="ES310" s="50"/>
      <c r="EX310" s="50"/>
      <c r="FC310" s="50"/>
      <c r="FH310" s="50"/>
      <c r="FM310" s="50"/>
      <c r="FR310" s="50"/>
      <c r="FW310" s="50"/>
      <c r="GB310" s="50"/>
      <c r="GG310" s="50"/>
      <c r="GL310" s="50"/>
      <c r="GQ310" s="50"/>
      <c r="GV310" s="50"/>
      <c r="HA310" s="50"/>
      <c r="HF310" s="50"/>
      <c r="HK310" s="50"/>
      <c r="HP310" s="50"/>
      <c r="HU310" s="50"/>
    </row>
    <row r="311" s="27" customFormat="1" ht="69" customHeight="1" spans="1:229">
      <c r="A311" s="50">
        <v>131</v>
      </c>
      <c r="B311" s="20" t="s">
        <v>1910</v>
      </c>
      <c r="C311" s="20" t="s">
        <v>1911</v>
      </c>
      <c r="D311" s="20" t="s">
        <v>1912</v>
      </c>
      <c r="E311" s="20" t="s">
        <v>1913</v>
      </c>
      <c r="F311" s="21">
        <v>300000</v>
      </c>
      <c r="G311" s="20" t="s">
        <v>1769</v>
      </c>
      <c r="H311" s="51">
        <v>44825</v>
      </c>
      <c r="I311" s="51">
        <v>45190</v>
      </c>
      <c r="J311" s="51">
        <v>45190</v>
      </c>
      <c r="K311" s="57">
        <f t="shared" si="2"/>
        <v>365</v>
      </c>
      <c r="L311" s="58">
        <v>5.655</v>
      </c>
      <c r="M311" s="59">
        <v>2</v>
      </c>
      <c r="N311" s="21">
        <v>17200.66</v>
      </c>
      <c r="O311" s="21">
        <v>6083.35</v>
      </c>
      <c r="P311" s="20" t="s">
        <v>1914</v>
      </c>
      <c r="Q311" s="20" t="s">
        <v>1227</v>
      </c>
      <c r="R311" s="20" t="s">
        <v>1228</v>
      </c>
      <c r="X311" s="50"/>
      <c r="AC311" s="50"/>
      <c r="AH311" s="50"/>
      <c r="AM311" s="50"/>
      <c r="AR311" s="50"/>
      <c r="AW311" s="50"/>
      <c r="BB311" s="50"/>
      <c r="BG311" s="50"/>
      <c r="BL311" s="50"/>
      <c r="BQ311" s="50"/>
      <c r="BV311" s="50"/>
      <c r="CA311" s="50"/>
      <c r="CF311" s="50"/>
      <c r="CK311" s="50"/>
      <c r="CP311" s="50"/>
      <c r="CU311" s="50"/>
      <c r="CZ311" s="50"/>
      <c r="DE311" s="50"/>
      <c r="DJ311" s="50"/>
      <c r="DO311" s="50"/>
      <c r="DT311" s="50"/>
      <c r="DY311" s="50"/>
      <c r="ED311" s="50"/>
      <c r="EI311" s="50"/>
      <c r="EN311" s="50"/>
      <c r="ES311" s="50"/>
      <c r="EX311" s="50"/>
      <c r="FC311" s="50"/>
      <c r="FH311" s="50"/>
      <c r="FM311" s="50"/>
      <c r="FR311" s="50"/>
      <c r="FW311" s="50"/>
      <c r="GB311" s="50"/>
      <c r="GG311" s="50"/>
      <c r="GL311" s="50"/>
      <c r="GQ311" s="50"/>
      <c r="GV311" s="50"/>
      <c r="HA311" s="50"/>
      <c r="HF311" s="50"/>
      <c r="HK311" s="50"/>
      <c r="HP311" s="50"/>
      <c r="HU311" s="50"/>
    </row>
    <row r="312" s="27" customFormat="1" ht="69" customHeight="1" spans="1:229">
      <c r="A312" s="50">
        <v>132</v>
      </c>
      <c r="B312" s="20" t="s">
        <v>1915</v>
      </c>
      <c r="C312" s="20" t="s">
        <v>1916</v>
      </c>
      <c r="D312" s="20" t="s">
        <v>1917</v>
      </c>
      <c r="E312" s="20" t="s">
        <v>1918</v>
      </c>
      <c r="F312" s="21">
        <v>500000</v>
      </c>
      <c r="G312" s="20" t="s">
        <v>1357</v>
      </c>
      <c r="H312" s="51">
        <v>44826</v>
      </c>
      <c r="I312" s="51">
        <v>45191</v>
      </c>
      <c r="J312" s="51">
        <v>45017</v>
      </c>
      <c r="K312" s="57">
        <f t="shared" si="2"/>
        <v>191</v>
      </c>
      <c r="L312" s="58">
        <v>5.655</v>
      </c>
      <c r="M312" s="57">
        <v>2</v>
      </c>
      <c r="N312" s="21">
        <v>15001.46</v>
      </c>
      <c r="O312" s="21">
        <v>5305.56</v>
      </c>
      <c r="P312" s="20" t="s">
        <v>1919</v>
      </c>
      <c r="Q312" s="20" t="s">
        <v>1227</v>
      </c>
      <c r="R312" s="20" t="s">
        <v>1228</v>
      </c>
      <c r="X312" s="50"/>
      <c r="AC312" s="50"/>
      <c r="AH312" s="50"/>
      <c r="AM312" s="50"/>
      <c r="AR312" s="50"/>
      <c r="AW312" s="50"/>
      <c r="BB312" s="50"/>
      <c r="BG312" s="50"/>
      <c r="BL312" s="50"/>
      <c r="BQ312" s="50"/>
      <c r="BV312" s="50"/>
      <c r="CA312" s="50"/>
      <c r="CF312" s="50"/>
      <c r="CK312" s="50"/>
      <c r="CP312" s="50"/>
      <c r="CU312" s="50"/>
      <c r="CZ312" s="50"/>
      <c r="DE312" s="50"/>
      <c r="DJ312" s="50"/>
      <c r="DO312" s="50"/>
      <c r="DT312" s="50"/>
      <c r="DY312" s="50"/>
      <c r="ED312" s="50"/>
      <c r="EI312" s="50"/>
      <c r="EN312" s="50"/>
      <c r="ES312" s="50"/>
      <c r="EX312" s="50"/>
      <c r="FC312" s="50"/>
      <c r="FH312" s="50"/>
      <c r="FM312" s="50"/>
      <c r="FR312" s="50"/>
      <c r="FW312" s="50"/>
      <c r="GB312" s="50"/>
      <c r="GG312" s="50"/>
      <c r="GL312" s="50"/>
      <c r="GQ312" s="50"/>
      <c r="GV312" s="50"/>
      <c r="HA312" s="50"/>
      <c r="HF312" s="50"/>
      <c r="HK312" s="50"/>
      <c r="HP312" s="50"/>
      <c r="HU312" s="50"/>
    </row>
    <row r="313" s="27" customFormat="1" ht="69" customHeight="1" spans="1:229">
      <c r="A313" s="50">
        <v>133</v>
      </c>
      <c r="B313" s="20" t="s">
        <v>1920</v>
      </c>
      <c r="C313" s="20" t="s">
        <v>1921</v>
      </c>
      <c r="D313" s="20" t="s">
        <v>1922</v>
      </c>
      <c r="E313" s="20" t="s">
        <v>1923</v>
      </c>
      <c r="F313" s="21">
        <v>300000</v>
      </c>
      <c r="G313" s="20" t="s">
        <v>1462</v>
      </c>
      <c r="H313" s="51">
        <v>44826</v>
      </c>
      <c r="I313" s="51">
        <v>45191</v>
      </c>
      <c r="J313" s="51">
        <v>45191</v>
      </c>
      <c r="K313" s="57">
        <f t="shared" si="2"/>
        <v>365</v>
      </c>
      <c r="L313" s="58">
        <v>5.655</v>
      </c>
      <c r="M313" s="59">
        <v>2</v>
      </c>
      <c r="N313" s="21">
        <v>17200.66</v>
      </c>
      <c r="O313" s="21">
        <v>6083.35</v>
      </c>
      <c r="P313" s="20" t="s">
        <v>1924</v>
      </c>
      <c r="Q313" s="20" t="s">
        <v>1227</v>
      </c>
      <c r="R313" s="20" t="s">
        <v>1228</v>
      </c>
      <c r="X313" s="50"/>
      <c r="AC313" s="50"/>
      <c r="AH313" s="50"/>
      <c r="AM313" s="50"/>
      <c r="AR313" s="50"/>
      <c r="AW313" s="50"/>
      <c r="BB313" s="50"/>
      <c r="BG313" s="50"/>
      <c r="BL313" s="50"/>
      <c r="BQ313" s="50"/>
      <c r="BV313" s="50"/>
      <c r="CA313" s="50"/>
      <c r="CF313" s="50"/>
      <c r="CK313" s="50"/>
      <c r="CP313" s="50"/>
      <c r="CU313" s="50"/>
      <c r="CZ313" s="50"/>
      <c r="DE313" s="50"/>
      <c r="DJ313" s="50"/>
      <c r="DO313" s="50"/>
      <c r="DT313" s="50"/>
      <c r="DY313" s="50"/>
      <c r="ED313" s="50"/>
      <c r="EI313" s="50"/>
      <c r="EN313" s="50"/>
      <c r="ES313" s="50"/>
      <c r="EX313" s="50"/>
      <c r="FC313" s="50"/>
      <c r="FH313" s="50"/>
      <c r="FM313" s="50"/>
      <c r="FR313" s="50"/>
      <c r="FW313" s="50"/>
      <c r="GB313" s="50"/>
      <c r="GG313" s="50"/>
      <c r="GL313" s="50"/>
      <c r="GQ313" s="50"/>
      <c r="GV313" s="50"/>
      <c r="HA313" s="50"/>
      <c r="HF313" s="50"/>
      <c r="HK313" s="50"/>
      <c r="HP313" s="50"/>
      <c r="HU313" s="50"/>
    </row>
    <row r="314" s="27" customFormat="1" ht="69" customHeight="1" spans="1:229">
      <c r="A314" s="50">
        <v>134</v>
      </c>
      <c r="B314" s="20" t="s">
        <v>1925</v>
      </c>
      <c r="C314" s="20" t="s">
        <v>1926</v>
      </c>
      <c r="D314" s="20" t="s">
        <v>1927</v>
      </c>
      <c r="E314" s="20" t="s">
        <v>1928</v>
      </c>
      <c r="F314" s="21">
        <v>500000</v>
      </c>
      <c r="G314" s="20" t="s">
        <v>1769</v>
      </c>
      <c r="H314" s="51">
        <v>44830</v>
      </c>
      <c r="I314" s="51">
        <v>45195</v>
      </c>
      <c r="J314" s="51">
        <v>45195</v>
      </c>
      <c r="K314" s="57">
        <f t="shared" si="2"/>
        <v>365</v>
      </c>
      <c r="L314" s="58">
        <v>5.655</v>
      </c>
      <c r="M314" s="57">
        <v>2</v>
      </c>
      <c r="N314" s="21">
        <v>28667.7</v>
      </c>
      <c r="O314" s="21">
        <v>10138.89</v>
      </c>
      <c r="P314" s="20" t="s">
        <v>1929</v>
      </c>
      <c r="Q314" s="20" t="s">
        <v>1227</v>
      </c>
      <c r="R314" s="20" t="s">
        <v>1228</v>
      </c>
      <c r="X314" s="50"/>
      <c r="AC314" s="50"/>
      <c r="AH314" s="50"/>
      <c r="AM314" s="50"/>
      <c r="AR314" s="50"/>
      <c r="AW314" s="50"/>
      <c r="BB314" s="50"/>
      <c r="BG314" s="50"/>
      <c r="BL314" s="50"/>
      <c r="BQ314" s="50"/>
      <c r="BV314" s="50"/>
      <c r="CA314" s="50"/>
      <c r="CF314" s="50"/>
      <c r="CK314" s="50"/>
      <c r="CP314" s="50"/>
      <c r="CU314" s="50"/>
      <c r="CZ314" s="50"/>
      <c r="DE314" s="50"/>
      <c r="DJ314" s="50"/>
      <c r="DO314" s="50"/>
      <c r="DT314" s="50"/>
      <c r="DY314" s="50"/>
      <c r="ED314" s="50"/>
      <c r="EI314" s="50"/>
      <c r="EN314" s="50"/>
      <c r="ES314" s="50"/>
      <c r="EX314" s="50"/>
      <c r="FC314" s="50"/>
      <c r="FH314" s="50"/>
      <c r="FM314" s="50"/>
      <c r="FR314" s="50"/>
      <c r="FW314" s="50"/>
      <c r="GB314" s="50"/>
      <c r="GG314" s="50"/>
      <c r="GL314" s="50"/>
      <c r="GQ314" s="50"/>
      <c r="GV314" s="50"/>
      <c r="HA314" s="50"/>
      <c r="HF314" s="50"/>
      <c r="HK314" s="50"/>
      <c r="HP314" s="50"/>
      <c r="HU314" s="50"/>
    </row>
    <row r="315" s="27" customFormat="1" ht="69" customHeight="1" spans="1:229">
      <c r="A315" s="50">
        <v>135</v>
      </c>
      <c r="B315" s="20" t="s">
        <v>1930</v>
      </c>
      <c r="C315" s="20" t="s">
        <v>1931</v>
      </c>
      <c r="D315" s="20" t="s">
        <v>1932</v>
      </c>
      <c r="E315" s="20" t="s">
        <v>1933</v>
      </c>
      <c r="F315" s="21">
        <v>160000</v>
      </c>
      <c r="G315" s="20" t="s">
        <v>1871</v>
      </c>
      <c r="H315" s="51">
        <v>44834</v>
      </c>
      <c r="I315" s="51">
        <v>45199</v>
      </c>
      <c r="J315" s="51">
        <v>45121</v>
      </c>
      <c r="K315" s="57">
        <f t="shared" si="2"/>
        <v>287</v>
      </c>
      <c r="L315" s="58">
        <v>5.655</v>
      </c>
      <c r="M315" s="59">
        <v>2</v>
      </c>
      <c r="N315" s="21">
        <v>6115.26</v>
      </c>
      <c r="O315" s="21">
        <v>2162.78</v>
      </c>
      <c r="P315" s="20" t="s">
        <v>1934</v>
      </c>
      <c r="Q315" s="20" t="s">
        <v>1227</v>
      </c>
      <c r="R315" s="20" t="s">
        <v>1228</v>
      </c>
      <c r="X315" s="50"/>
      <c r="AC315" s="50"/>
      <c r="AH315" s="50"/>
      <c r="AM315" s="50"/>
      <c r="AR315" s="50"/>
      <c r="AW315" s="50"/>
      <c r="BB315" s="50"/>
      <c r="BG315" s="50"/>
      <c r="BL315" s="50"/>
      <c r="BQ315" s="50"/>
      <c r="BV315" s="50"/>
      <c r="CA315" s="50"/>
      <c r="CF315" s="50"/>
      <c r="CK315" s="50"/>
      <c r="CP315" s="50"/>
      <c r="CU315" s="50"/>
      <c r="CZ315" s="50"/>
      <c r="DE315" s="50"/>
      <c r="DJ315" s="50"/>
      <c r="DO315" s="50"/>
      <c r="DT315" s="50"/>
      <c r="DY315" s="50"/>
      <c r="ED315" s="50"/>
      <c r="EI315" s="50"/>
      <c r="EN315" s="50"/>
      <c r="ES315" s="50"/>
      <c r="EX315" s="50"/>
      <c r="FC315" s="50"/>
      <c r="FH315" s="50"/>
      <c r="FM315" s="50"/>
      <c r="FR315" s="50"/>
      <c r="FW315" s="50"/>
      <c r="GB315" s="50"/>
      <c r="GG315" s="50"/>
      <c r="GL315" s="50"/>
      <c r="GQ315" s="50"/>
      <c r="GV315" s="50"/>
      <c r="HA315" s="50"/>
      <c r="HF315" s="50"/>
      <c r="HK315" s="50"/>
      <c r="HP315" s="50"/>
      <c r="HU315" s="50"/>
    </row>
    <row r="316" s="27" customFormat="1" ht="69" customHeight="1" spans="1:229">
      <c r="A316" s="50">
        <v>136</v>
      </c>
      <c r="B316" s="20" t="s">
        <v>1935</v>
      </c>
      <c r="C316" s="20" t="s">
        <v>1936</v>
      </c>
      <c r="D316" s="20" t="s">
        <v>1937</v>
      </c>
      <c r="E316" s="20" t="s">
        <v>1938</v>
      </c>
      <c r="F316" s="21">
        <v>300000</v>
      </c>
      <c r="G316" s="20" t="s">
        <v>1939</v>
      </c>
      <c r="H316" s="51">
        <v>44855</v>
      </c>
      <c r="I316" s="51">
        <v>45220</v>
      </c>
      <c r="J316" s="51">
        <v>45220</v>
      </c>
      <c r="K316" s="57">
        <f t="shared" si="2"/>
        <v>365</v>
      </c>
      <c r="L316" s="58">
        <v>5.655</v>
      </c>
      <c r="M316" s="59">
        <v>2</v>
      </c>
      <c r="N316" s="21">
        <v>17200.66</v>
      </c>
      <c r="O316" s="21">
        <v>6083.35</v>
      </c>
      <c r="P316" s="20" t="s">
        <v>1940</v>
      </c>
      <c r="Q316" s="20" t="s">
        <v>1227</v>
      </c>
      <c r="R316" s="20" t="s">
        <v>1228</v>
      </c>
      <c r="X316" s="50"/>
      <c r="AC316" s="50"/>
      <c r="AH316" s="50"/>
      <c r="AM316" s="50"/>
      <c r="AR316" s="50"/>
      <c r="AW316" s="50"/>
      <c r="BB316" s="50"/>
      <c r="BG316" s="50"/>
      <c r="BL316" s="50"/>
      <c r="BQ316" s="50"/>
      <c r="BV316" s="50"/>
      <c r="CA316" s="50"/>
      <c r="CF316" s="50"/>
      <c r="CK316" s="50"/>
      <c r="CP316" s="50"/>
      <c r="CU316" s="50"/>
      <c r="CZ316" s="50"/>
      <c r="DE316" s="50"/>
      <c r="DJ316" s="50"/>
      <c r="DO316" s="50"/>
      <c r="DT316" s="50"/>
      <c r="DY316" s="50"/>
      <c r="ED316" s="50"/>
      <c r="EI316" s="50"/>
      <c r="EN316" s="50"/>
      <c r="ES316" s="50"/>
      <c r="EX316" s="50"/>
      <c r="FC316" s="50"/>
      <c r="FH316" s="50"/>
      <c r="FM316" s="50"/>
      <c r="FR316" s="50"/>
      <c r="FW316" s="50"/>
      <c r="GB316" s="50"/>
      <c r="GG316" s="50"/>
      <c r="GL316" s="50"/>
      <c r="GQ316" s="50"/>
      <c r="GV316" s="50"/>
      <c r="HA316" s="50"/>
      <c r="HF316" s="50"/>
      <c r="HK316" s="50"/>
      <c r="HP316" s="50"/>
      <c r="HU316" s="50"/>
    </row>
    <row r="317" s="27" customFormat="1" ht="69" customHeight="1" spans="1:229">
      <c r="A317" s="50">
        <v>137</v>
      </c>
      <c r="B317" s="20" t="s">
        <v>1941</v>
      </c>
      <c r="C317" s="20" t="s">
        <v>1942</v>
      </c>
      <c r="D317" s="20" t="s">
        <v>1943</v>
      </c>
      <c r="E317" s="20" t="s">
        <v>1944</v>
      </c>
      <c r="F317" s="21">
        <v>400000</v>
      </c>
      <c r="G317" s="20" t="s">
        <v>1769</v>
      </c>
      <c r="H317" s="51">
        <v>44858</v>
      </c>
      <c r="I317" s="51">
        <v>45223</v>
      </c>
      <c r="J317" s="51">
        <v>45131</v>
      </c>
      <c r="K317" s="57">
        <f t="shared" si="2"/>
        <v>273</v>
      </c>
      <c r="L317" s="58">
        <v>5.655</v>
      </c>
      <c r="M317" s="57">
        <v>2</v>
      </c>
      <c r="N317" s="21">
        <v>17153.48</v>
      </c>
      <c r="O317" s="21">
        <v>6066.66</v>
      </c>
      <c r="P317" s="20" t="s">
        <v>1945</v>
      </c>
      <c r="Q317" s="20" t="s">
        <v>1227</v>
      </c>
      <c r="R317" s="20" t="s">
        <v>1228</v>
      </c>
      <c r="X317" s="50"/>
      <c r="AC317" s="50"/>
      <c r="AH317" s="50"/>
      <c r="AM317" s="50"/>
      <c r="AR317" s="50"/>
      <c r="AW317" s="50"/>
      <c r="BB317" s="50"/>
      <c r="BG317" s="50"/>
      <c r="BL317" s="50"/>
      <c r="BQ317" s="50"/>
      <c r="BV317" s="50"/>
      <c r="CA317" s="50"/>
      <c r="CF317" s="50"/>
      <c r="CK317" s="50"/>
      <c r="CP317" s="50"/>
      <c r="CU317" s="50"/>
      <c r="CZ317" s="50"/>
      <c r="DE317" s="50"/>
      <c r="DJ317" s="50"/>
      <c r="DO317" s="50"/>
      <c r="DT317" s="50"/>
      <c r="DY317" s="50"/>
      <c r="ED317" s="50"/>
      <c r="EI317" s="50"/>
      <c r="EN317" s="50"/>
      <c r="ES317" s="50"/>
      <c r="EX317" s="50"/>
      <c r="FC317" s="50"/>
      <c r="FH317" s="50"/>
      <c r="FM317" s="50"/>
      <c r="FR317" s="50"/>
      <c r="FW317" s="50"/>
      <c r="GB317" s="50"/>
      <c r="GG317" s="50"/>
      <c r="GL317" s="50"/>
      <c r="GQ317" s="50"/>
      <c r="GV317" s="50"/>
      <c r="HA317" s="50"/>
      <c r="HF317" s="50"/>
      <c r="HK317" s="50"/>
      <c r="HP317" s="50"/>
      <c r="HU317" s="50"/>
    </row>
    <row r="318" s="27" customFormat="1" ht="69" customHeight="1" spans="1:229">
      <c r="A318" s="50">
        <v>138</v>
      </c>
      <c r="B318" s="20" t="s">
        <v>1946</v>
      </c>
      <c r="C318" s="20" t="s">
        <v>1947</v>
      </c>
      <c r="D318" s="20" t="s">
        <v>1948</v>
      </c>
      <c r="E318" s="20" t="s">
        <v>1949</v>
      </c>
      <c r="F318" s="21">
        <v>300000</v>
      </c>
      <c r="G318" s="20" t="s">
        <v>1950</v>
      </c>
      <c r="H318" s="51" t="s">
        <v>1951</v>
      </c>
      <c r="I318" s="51" t="s">
        <v>1952</v>
      </c>
      <c r="J318" s="51">
        <v>45233</v>
      </c>
      <c r="K318" s="57">
        <f t="shared" si="2"/>
        <v>364</v>
      </c>
      <c r="L318" s="58">
        <v>5.655</v>
      </c>
      <c r="M318" s="57">
        <v>2</v>
      </c>
      <c r="N318" s="21">
        <v>17153.53</v>
      </c>
      <c r="O318" s="21">
        <v>6066.68</v>
      </c>
      <c r="P318" s="20" t="s">
        <v>1953</v>
      </c>
      <c r="Q318" s="20" t="s">
        <v>1227</v>
      </c>
      <c r="R318" s="20" t="s">
        <v>1228</v>
      </c>
      <c r="X318" s="50"/>
      <c r="AC318" s="50"/>
      <c r="AH318" s="50"/>
      <c r="AM318" s="50"/>
      <c r="AR318" s="50"/>
      <c r="AW318" s="50"/>
      <c r="BB318" s="50"/>
      <c r="BG318" s="50"/>
      <c r="BL318" s="50"/>
      <c r="BQ318" s="50"/>
      <c r="BV318" s="50"/>
      <c r="CA318" s="50"/>
      <c r="CF318" s="50"/>
      <c r="CK318" s="50"/>
      <c r="CP318" s="50"/>
      <c r="CU318" s="50"/>
      <c r="CZ318" s="50"/>
      <c r="DE318" s="50"/>
      <c r="DJ318" s="50"/>
      <c r="DO318" s="50"/>
      <c r="DT318" s="50"/>
      <c r="DY318" s="50"/>
      <c r="ED318" s="50"/>
      <c r="EI318" s="50"/>
      <c r="EN318" s="50"/>
      <c r="ES318" s="50"/>
      <c r="EX318" s="50"/>
      <c r="FC318" s="50"/>
      <c r="FH318" s="50"/>
      <c r="FM318" s="50"/>
      <c r="FR318" s="50"/>
      <c r="FW318" s="50"/>
      <c r="GB318" s="50"/>
      <c r="GG318" s="50"/>
      <c r="GL318" s="50"/>
      <c r="GQ318" s="50"/>
      <c r="GV318" s="50"/>
      <c r="HA318" s="50"/>
      <c r="HF318" s="50"/>
      <c r="HK318" s="50"/>
      <c r="HP318" s="50"/>
      <c r="HU318" s="50"/>
    </row>
    <row r="319" s="27" customFormat="1" ht="69" customHeight="1" spans="1:229">
      <c r="A319" s="50">
        <v>139</v>
      </c>
      <c r="B319" s="20" t="s">
        <v>1954</v>
      </c>
      <c r="C319" s="20" t="s">
        <v>1955</v>
      </c>
      <c r="D319" s="20" t="s">
        <v>1956</v>
      </c>
      <c r="E319" s="20" t="s">
        <v>1957</v>
      </c>
      <c r="F319" s="21">
        <v>500000</v>
      </c>
      <c r="G319" s="20" t="s">
        <v>502</v>
      </c>
      <c r="H319" s="51" t="s">
        <v>1958</v>
      </c>
      <c r="I319" s="51" t="s">
        <v>1189</v>
      </c>
      <c r="J319" s="51">
        <v>45233</v>
      </c>
      <c r="K319" s="57">
        <f t="shared" si="2"/>
        <v>344</v>
      </c>
      <c r="L319" s="58">
        <v>5.655</v>
      </c>
      <c r="M319" s="59">
        <v>2</v>
      </c>
      <c r="N319" s="21">
        <v>27018.33</v>
      </c>
      <c r="O319" s="21">
        <v>9555.55</v>
      </c>
      <c r="P319" s="20" t="s">
        <v>1959</v>
      </c>
      <c r="Q319" s="20" t="s">
        <v>1227</v>
      </c>
      <c r="R319" s="20" t="s">
        <v>1228</v>
      </c>
      <c r="X319" s="50"/>
      <c r="AC319" s="50"/>
      <c r="AH319" s="50"/>
      <c r="AM319" s="50"/>
      <c r="AR319" s="50"/>
      <c r="AW319" s="50"/>
      <c r="BB319" s="50"/>
      <c r="BG319" s="50"/>
      <c r="BL319" s="50"/>
      <c r="BQ319" s="50"/>
      <c r="BV319" s="50"/>
      <c r="CA319" s="50"/>
      <c r="CF319" s="50"/>
      <c r="CK319" s="50"/>
      <c r="CP319" s="50"/>
      <c r="CU319" s="50"/>
      <c r="CZ319" s="50"/>
      <c r="DE319" s="50"/>
      <c r="DJ319" s="50"/>
      <c r="DO319" s="50"/>
      <c r="DT319" s="50"/>
      <c r="DY319" s="50"/>
      <c r="ED319" s="50"/>
      <c r="EI319" s="50"/>
      <c r="EN319" s="50"/>
      <c r="ES319" s="50"/>
      <c r="EX319" s="50"/>
      <c r="FC319" s="50"/>
      <c r="FH319" s="50"/>
      <c r="FM319" s="50"/>
      <c r="FR319" s="50"/>
      <c r="FW319" s="50"/>
      <c r="GB319" s="50"/>
      <c r="GG319" s="50"/>
      <c r="GL319" s="50"/>
      <c r="GQ319" s="50"/>
      <c r="GV319" s="50"/>
      <c r="HA319" s="50"/>
      <c r="HF319" s="50"/>
      <c r="HK319" s="50"/>
      <c r="HP319" s="50"/>
      <c r="HU319" s="50"/>
    </row>
    <row r="320" s="27" customFormat="1" ht="69" customHeight="1" spans="1:229">
      <c r="A320" s="50">
        <v>140</v>
      </c>
      <c r="B320" s="20" t="s">
        <v>1960</v>
      </c>
      <c r="C320" s="20" t="s">
        <v>1961</v>
      </c>
      <c r="D320" s="20" t="s">
        <v>1962</v>
      </c>
      <c r="E320" s="20" t="s">
        <v>1963</v>
      </c>
      <c r="F320" s="21">
        <v>200000</v>
      </c>
      <c r="G320" s="20" t="s">
        <v>1964</v>
      </c>
      <c r="H320" s="51">
        <v>44893</v>
      </c>
      <c r="I320" s="51">
        <v>45258</v>
      </c>
      <c r="J320" s="51">
        <v>45258</v>
      </c>
      <c r="K320" s="57">
        <f t="shared" si="2"/>
        <v>365</v>
      </c>
      <c r="L320" s="58">
        <v>5.655</v>
      </c>
      <c r="M320" s="57">
        <v>2</v>
      </c>
      <c r="N320" s="21">
        <v>11467.11</v>
      </c>
      <c r="O320" s="21">
        <v>4055.56</v>
      </c>
      <c r="P320" s="20" t="s">
        <v>1965</v>
      </c>
      <c r="Q320" s="20" t="s">
        <v>1227</v>
      </c>
      <c r="R320" s="20" t="s">
        <v>1228</v>
      </c>
      <c r="X320" s="50"/>
      <c r="AC320" s="50"/>
      <c r="AH320" s="50"/>
      <c r="AM320" s="50"/>
      <c r="AR320" s="50"/>
      <c r="AW320" s="50"/>
      <c r="BB320" s="50"/>
      <c r="BG320" s="50"/>
      <c r="BL320" s="50"/>
      <c r="BQ320" s="50"/>
      <c r="BV320" s="50"/>
      <c r="CA320" s="50"/>
      <c r="CF320" s="50"/>
      <c r="CK320" s="50"/>
      <c r="CP320" s="50"/>
      <c r="CU320" s="50"/>
      <c r="CZ320" s="50"/>
      <c r="DE320" s="50"/>
      <c r="DJ320" s="50"/>
      <c r="DO320" s="50"/>
      <c r="DT320" s="50"/>
      <c r="DY320" s="50"/>
      <c r="ED320" s="50"/>
      <c r="EI320" s="50"/>
      <c r="EN320" s="50"/>
      <c r="ES320" s="50"/>
      <c r="EX320" s="50"/>
      <c r="FC320" s="50"/>
      <c r="FH320" s="50"/>
      <c r="FM320" s="50"/>
      <c r="FR320" s="50"/>
      <c r="FW320" s="50"/>
      <c r="GB320" s="50"/>
      <c r="GG320" s="50"/>
      <c r="GL320" s="50"/>
      <c r="GQ320" s="50"/>
      <c r="GV320" s="50"/>
      <c r="HA320" s="50"/>
      <c r="HF320" s="50"/>
      <c r="HK320" s="50"/>
      <c r="HP320" s="50"/>
      <c r="HU320" s="50"/>
    </row>
    <row r="321" s="27" customFormat="1" ht="69" customHeight="1" spans="1:229">
      <c r="A321" s="50">
        <v>141</v>
      </c>
      <c r="B321" s="20" t="s">
        <v>1966</v>
      </c>
      <c r="C321" s="20" t="s">
        <v>1967</v>
      </c>
      <c r="D321" s="20" t="s">
        <v>1968</v>
      </c>
      <c r="E321" s="20" t="s">
        <v>1969</v>
      </c>
      <c r="F321" s="21">
        <v>300000</v>
      </c>
      <c r="G321" s="20" t="s">
        <v>1970</v>
      </c>
      <c r="H321" s="51" t="s">
        <v>1971</v>
      </c>
      <c r="I321" s="51" t="s">
        <v>1972</v>
      </c>
      <c r="J321" s="51">
        <v>45257</v>
      </c>
      <c r="K321" s="57">
        <f t="shared" si="2"/>
        <v>361</v>
      </c>
      <c r="L321" s="58">
        <v>5.655</v>
      </c>
      <c r="M321" s="59">
        <v>2</v>
      </c>
      <c r="N321" s="21">
        <v>17012.16</v>
      </c>
      <c r="O321" s="21">
        <v>6016.68</v>
      </c>
      <c r="P321" s="20" t="s">
        <v>1973</v>
      </c>
      <c r="Q321" s="20" t="s">
        <v>1227</v>
      </c>
      <c r="R321" s="20" t="s">
        <v>1228</v>
      </c>
      <c r="X321" s="50"/>
      <c r="AC321" s="50"/>
      <c r="AH321" s="50"/>
      <c r="AM321" s="50"/>
      <c r="AR321" s="50"/>
      <c r="AW321" s="50"/>
      <c r="BB321" s="50"/>
      <c r="BG321" s="50"/>
      <c r="BL321" s="50"/>
      <c r="BQ321" s="50"/>
      <c r="BV321" s="50"/>
      <c r="CA321" s="50"/>
      <c r="CF321" s="50"/>
      <c r="CK321" s="50"/>
      <c r="CP321" s="50"/>
      <c r="CU321" s="50"/>
      <c r="CZ321" s="50"/>
      <c r="DE321" s="50"/>
      <c r="DJ321" s="50"/>
      <c r="DO321" s="50"/>
      <c r="DT321" s="50"/>
      <c r="DY321" s="50"/>
      <c r="ED321" s="50"/>
      <c r="EI321" s="50"/>
      <c r="EN321" s="50"/>
      <c r="ES321" s="50"/>
      <c r="EX321" s="50"/>
      <c r="FC321" s="50"/>
      <c r="FH321" s="50"/>
      <c r="FM321" s="50"/>
      <c r="FR321" s="50"/>
      <c r="FW321" s="50"/>
      <c r="GB321" s="50"/>
      <c r="GG321" s="50"/>
      <c r="GL321" s="50"/>
      <c r="GQ321" s="50"/>
      <c r="GV321" s="50"/>
      <c r="HA321" s="50"/>
      <c r="HF321" s="50"/>
      <c r="HK321" s="50"/>
      <c r="HP321" s="50"/>
      <c r="HU321" s="50"/>
    </row>
    <row r="322" s="27" customFormat="1" ht="69" customHeight="1" spans="1:229">
      <c r="A322" s="50">
        <v>142</v>
      </c>
      <c r="B322" s="20" t="s">
        <v>1974</v>
      </c>
      <c r="C322" s="74" t="s">
        <v>1975</v>
      </c>
      <c r="D322" s="20" t="s">
        <v>1976</v>
      </c>
      <c r="E322" s="20" t="s">
        <v>1977</v>
      </c>
      <c r="F322" s="21">
        <v>100000</v>
      </c>
      <c r="G322" s="20" t="s">
        <v>1871</v>
      </c>
      <c r="H322" s="51">
        <v>44770</v>
      </c>
      <c r="I322" s="51">
        <v>45135</v>
      </c>
      <c r="J322" s="51">
        <v>45135</v>
      </c>
      <c r="K322" s="57">
        <f t="shared" si="2"/>
        <v>365</v>
      </c>
      <c r="L322" s="58">
        <v>5.655</v>
      </c>
      <c r="M322" s="57">
        <v>2</v>
      </c>
      <c r="N322" s="21">
        <v>5419.38</v>
      </c>
      <c r="O322" s="21">
        <v>1916.67</v>
      </c>
      <c r="P322" s="20" t="s">
        <v>1978</v>
      </c>
      <c r="Q322" s="20" t="s">
        <v>1227</v>
      </c>
      <c r="R322" s="20" t="s">
        <v>1228</v>
      </c>
      <c r="X322" s="50"/>
      <c r="AC322" s="50"/>
      <c r="AH322" s="50"/>
      <c r="AM322" s="50"/>
      <c r="AR322" s="50"/>
      <c r="AW322" s="50"/>
      <c r="BB322" s="50"/>
      <c r="BG322" s="50"/>
      <c r="BL322" s="50"/>
      <c r="BQ322" s="50"/>
      <c r="BV322" s="50"/>
      <c r="CA322" s="50"/>
      <c r="CF322" s="50"/>
      <c r="CK322" s="50"/>
      <c r="CP322" s="50"/>
      <c r="CU322" s="50"/>
      <c r="CZ322" s="50"/>
      <c r="DE322" s="50"/>
      <c r="DJ322" s="50"/>
      <c r="DO322" s="50"/>
      <c r="DT322" s="50"/>
      <c r="DY322" s="50"/>
      <c r="ED322" s="50"/>
      <c r="EI322" s="50"/>
      <c r="EN322" s="50"/>
      <c r="ES322" s="50"/>
      <c r="EX322" s="50"/>
      <c r="FC322" s="50"/>
      <c r="FH322" s="50"/>
      <c r="FM322" s="50"/>
      <c r="FR322" s="50"/>
      <c r="FW322" s="50"/>
      <c r="GB322" s="50"/>
      <c r="GG322" s="50"/>
      <c r="GL322" s="50"/>
      <c r="GQ322" s="50"/>
      <c r="GV322" s="50"/>
      <c r="HA322" s="50"/>
      <c r="HF322" s="50"/>
      <c r="HK322" s="50"/>
      <c r="HP322" s="50"/>
      <c r="HU322" s="50"/>
    </row>
    <row r="323" s="27" customFormat="1" ht="69" customHeight="1" spans="1:229">
      <c r="A323" s="50">
        <v>143</v>
      </c>
      <c r="B323" s="20" t="s">
        <v>1979</v>
      </c>
      <c r="C323" s="20" t="s">
        <v>1980</v>
      </c>
      <c r="D323" s="20" t="s">
        <v>1981</v>
      </c>
      <c r="E323" s="20" t="s">
        <v>1982</v>
      </c>
      <c r="F323" s="21">
        <v>300000</v>
      </c>
      <c r="G323" s="20" t="s">
        <v>1238</v>
      </c>
      <c r="H323" s="60">
        <v>44588</v>
      </c>
      <c r="I323" s="60">
        <v>44953</v>
      </c>
      <c r="J323" s="60">
        <v>44708</v>
      </c>
      <c r="K323" s="57">
        <v>121</v>
      </c>
      <c r="L323" s="61">
        <v>5.655</v>
      </c>
      <c r="M323" s="62">
        <v>2</v>
      </c>
      <c r="N323" s="63">
        <v>5655.01</v>
      </c>
      <c r="O323" s="21">
        <v>2000</v>
      </c>
      <c r="P323" s="20" t="s">
        <v>1983</v>
      </c>
      <c r="Q323" s="11" t="s">
        <v>1227</v>
      </c>
      <c r="R323" s="11" t="s">
        <v>1228</v>
      </c>
      <c r="X323" s="50"/>
      <c r="AC323" s="50"/>
      <c r="AH323" s="50"/>
      <c r="AM323" s="50"/>
      <c r="AR323" s="50"/>
      <c r="AW323" s="50"/>
      <c r="BB323" s="50"/>
      <c r="BG323" s="50"/>
      <c r="BL323" s="50"/>
      <c r="BQ323" s="50"/>
      <c r="BV323" s="50"/>
      <c r="CA323" s="50"/>
      <c r="CF323" s="50"/>
      <c r="CK323" s="50"/>
      <c r="CP323" s="50"/>
      <c r="CU323" s="50"/>
      <c r="CZ323" s="50"/>
      <c r="DE323" s="50"/>
      <c r="DJ323" s="50"/>
      <c r="DO323" s="50"/>
      <c r="DT323" s="50"/>
      <c r="DY323" s="50"/>
      <c r="ED323" s="50"/>
      <c r="EI323" s="50"/>
      <c r="EN323" s="50"/>
      <c r="ES323" s="50"/>
      <c r="EX323" s="50"/>
      <c r="FC323" s="50"/>
      <c r="FH323" s="50"/>
      <c r="FM323" s="50"/>
      <c r="FR323" s="50"/>
      <c r="FW323" s="50"/>
      <c r="GB323" s="50"/>
      <c r="GG323" s="50"/>
      <c r="GL323" s="50"/>
      <c r="GQ323" s="50"/>
      <c r="GV323" s="50"/>
      <c r="HA323" s="50"/>
      <c r="HF323" s="50"/>
      <c r="HK323" s="50"/>
      <c r="HP323" s="50"/>
      <c r="HU323" s="50"/>
    </row>
    <row r="324" s="26" customFormat="1" ht="34.5" customHeight="1" spans="1:18">
      <c r="A324" s="9">
        <v>1</v>
      </c>
      <c r="B324" s="25" t="s">
        <v>1984</v>
      </c>
      <c r="C324" s="75" t="s">
        <v>1985</v>
      </c>
      <c r="D324" s="25" t="s">
        <v>1986</v>
      </c>
      <c r="E324" s="25" t="s">
        <v>1987</v>
      </c>
      <c r="F324" s="23">
        <v>1960000</v>
      </c>
      <c r="G324" s="25" t="s">
        <v>51</v>
      </c>
      <c r="H324" s="25" t="s">
        <v>1988</v>
      </c>
      <c r="I324" s="25" t="s">
        <v>1989</v>
      </c>
      <c r="J324" s="25" t="s">
        <v>1989</v>
      </c>
      <c r="K324" s="64">
        <f>J324-H324</f>
        <v>365</v>
      </c>
      <c r="L324" s="65">
        <v>3.7</v>
      </c>
      <c r="M324" s="66">
        <v>2</v>
      </c>
      <c r="N324" s="12">
        <v>72519.96</v>
      </c>
      <c r="O324" s="12">
        <f>ROUND(39199.98,2)</f>
        <v>39199.98</v>
      </c>
      <c r="P324" s="68" t="s">
        <v>1990</v>
      </c>
      <c r="Q324" s="11" t="s">
        <v>1991</v>
      </c>
      <c r="R324" s="11" t="s">
        <v>1992</v>
      </c>
    </row>
  </sheetData>
  <mergeCells count="20">
    <mergeCell ref="A1:B1"/>
    <mergeCell ref="A2:R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O3:O4"/>
    <mergeCell ref="P3:P4"/>
    <mergeCell ref="Q3:Q4"/>
    <mergeCell ref="R3:R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A324"/>
  <sheetViews>
    <sheetView tabSelected="1" topLeftCell="A311" workbookViewId="0">
      <selection activeCell="E4" sqref="E4"/>
    </sheetView>
  </sheetViews>
  <sheetFormatPr defaultColWidth="9" defaultRowHeight="13.5"/>
  <cols>
    <col min="1" max="1" width="13.375" style="1" customWidth="1"/>
    <col min="2" max="2" width="9" style="3"/>
    <col min="3" max="5" width="30.5" style="1" customWidth="1"/>
    <col min="6" max="16312" width="9" style="1"/>
    <col min="16313" max="16384" width="9" style="4"/>
  </cols>
  <sheetData>
    <row r="1" s="1" customFormat="1" ht="48" customHeight="1" spans="1:5">
      <c r="A1" s="5" t="s">
        <v>1993</v>
      </c>
      <c r="B1" s="6"/>
      <c r="C1" s="7"/>
      <c r="D1" s="7"/>
      <c r="E1" s="7"/>
    </row>
    <row r="2" s="1" customFormat="1" ht="15" customHeight="1" spans="1:5">
      <c r="A2" s="8" t="s">
        <v>2</v>
      </c>
      <c r="B2" s="8" t="s">
        <v>1994</v>
      </c>
      <c r="C2" s="8" t="s">
        <v>1995</v>
      </c>
      <c r="D2" s="8" t="s">
        <v>1996</v>
      </c>
      <c r="E2" s="8" t="s">
        <v>1997</v>
      </c>
    </row>
    <row r="3" s="1" customFormat="1" ht="15" customHeight="1" spans="1:5">
      <c r="A3" s="8"/>
      <c r="B3" s="8"/>
      <c r="C3" s="8"/>
      <c r="D3" s="8"/>
      <c r="E3" s="8"/>
    </row>
    <row r="4" s="2" customFormat="1" ht="18" customHeight="1" spans="1:5">
      <c r="A4" s="9">
        <v>1</v>
      </c>
      <c r="B4" s="10" t="s">
        <v>20</v>
      </c>
      <c r="C4" s="11" t="s">
        <v>26</v>
      </c>
      <c r="D4" s="12">
        <v>179200</v>
      </c>
      <c r="E4" s="12">
        <v>1656.5</v>
      </c>
    </row>
    <row r="5" s="1" customFormat="1" spans="1:5">
      <c r="A5" s="9">
        <v>2</v>
      </c>
      <c r="B5" s="13" t="s">
        <v>28</v>
      </c>
      <c r="C5" s="14" t="s">
        <v>37</v>
      </c>
      <c r="D5" s="15">
        <v>200000</v>
      </c>
      <c r="E5" s="16">
        <v>3636.49</v>
      </c>
    </row>
    <row r="6" s="1" customFormat="1" spans="1:5">
      <c r="A6" s="9">
        <v>3</v>
      </c>
      <c r="B6" s="13" t="s">
        <v>39</v>
      </c>
      <c r="C6" s="14" t="s">
        <v>37</v>
      </c>
      <c r="D6" s="15">
        <v>300000</v>
      </c>
      <c r="E6" s="16">
        <v>4954.73</v>
      </c>
    </row>
    <row r="7" s="1" customFormat="1" spans="1:5">
      <c r="A7" s="9">
        <v>4</v>
      </c>
      <c r="B7" s="13" t="s">
        <v>47</v>
      </c>
      <c r="C7" s="14" t="s">
        <v>37</v>
      </c>
      <c r="D7" s="15">
        <v>300000</v>
      </c>
      <c r="E7" s="16">
        <v>5697.19</v>
      </c>
    </row>
    <row r="8" s="1" customFormat="1" spans="1:5">
      <c r="A8" s="9">
        <v>5</v>
      </c>
      <c r="B8" s="13" t="s">
        <v>55</v>
      </c>
      <c r="C8" s="14" t="s">
        <v>37</v>
      </c>
      <c r="D8" s="15">
        <v>300000</v>
      </c>
      <c r="E8" s="16">
        <v>5671.4</v>
      </c>
    </row>
    <row r="9" s="1" customFormat="1" spans="1:5">
      <c r="A9" s="9">
        <v>6</v>
      </c>
      <c r="B9" s="13" t="s">
        <v>62</v>
      </c>
      <c r="C9" s="14" t="s">
        <v>37</v>
      </c>
      <c r="D9" s="15">
        <v>200000</v>
      </c>
      <c r="E9" s="16">
        <v>3792.04</v>
      </c>
    </row>
    <row r="10" s="1" customFormat="1" spans="1:5">
      <c r="A10" s="9">
        <v>7</v>
      </c>
      <c r="B10" s="13" t="s">
        <v>70</v>
      </c>
      <c r="C10" s="14" t="s">
        <v>37</v>
      </c>
      <c r="D10" s="15">
        <v>180000</v>
      </c>
      <c r="E10" s="16">
        <v>3195.74</v>
      </c>
    </row>
    <row r="11" s="1" customFormat="1" spans="1:5">
      <c r="A11" s="9">
        <v>8</v>
      </c>
      <c r="B11" s="13" t="s">
        <v>77</v>
      </c>
      <c r="C11" s="14" t="s">
        <v>37</v>
      </c>
      <c r="D11" s="15">
        <v>150000</v>
      </c>
      <c r="E11" s="16">
        <v>3000</v>
      </c>
    </row>
    <row r="12" s="1" customFormat="1" spans="1:5">
      <c r="A12" s="9">
        <v>9</v>
      </c>
      <c r="B12" s="13" t="s">
        <v>86</v>
      </c>
      <c r="C12" s="14" t="s">
        <v>37</v>
      </c>
      <c r="D12" s="15">
        <v>200000</v>
      </c>
      <c r="E12" s="16">
        <v>3614.27</v>
      </c>
    </row>
    <row r="13" s="1" customFormat="1" spans="1:5">
      <c r="A13" s="9">
        <v>10</v>
      </c>
      <c r="B13" s="13" t="s">
        <v>94</v>
      </c>
      <c r="C13" s="14" t="s">
        <v>37</v>
      </c>
      <c r="D13" s="15">
        <v>300000</v>
      </c>
      <c r="E13" s="16">
        <v>6050</v>
      </c>
    </row>
    <row r="14" s="1" customFormat="1" spans="1:5">
      <c r="A14" s="9">
        <v>11</v>
      </c>
      <c r="B14" s="13" t="s">
        <v>99</v>
      </c>
      <c r="C14" s="14" t="s">
        <v>37</v>
      </c>
      <c r="D14" s="15">
        <v>260000</v>
      </c>
      <c r="E14" s="16">
        <v>4929.66</v>
      </c>
    </row>
    <row r="15" s="1" customFormat="1" spans="1:5">
      <c r="A15" s="9">
        <v>12</v>
      </c>
      <c r="B15" s="13" t="s">
        <v>106</v>
      </c>
      <c r="C15" s="14" t="s">
        <v>37</v>
      </c>
      <c r="D15" s="15">
        <v>300000</v>
      </c>
      <c r="E15" s="16">
        <v>5671.4</v>
      </c>
    </row>
    <row r="16" s="1" customFormat="1" spans="1:5">
      <c r="A16" s="9">
        <v>13</v>
      </c>
      <c r="B16" s="13" t="s">
        <v>111</v>
      </c>
      <c r="C16" s="14" t="s">
        <v>37</v>
      </c>
      <c r="D16" s="15">
        <v>200000</v>
      </c>
      <c r="E16" s="16">
        <v>3636.49</v>
      </c>
    </row>
    <row r="17" s="1" customFormat="1" spans="1:5">
      <c r="A17" s="9">
        <v>14</v>
      </c>
      <c r="B17" s="13" t="s">
        <v>119</v>
      </c>
      <c r="C17" s="14" t="s">
        <v>37</v>
      </c>
      <c r="D17" s="15">
        <v>300000</v>
      </c>
      <c r="E17" s="16">
        <v>5671.4</v>
      </c>
    </row>
    <row r="18" s="1" customFormat="1" spans="1:5">
      <c r="A18" s="9">
        <v>15</v>
      </c>
      <c r="B18" s="13" t="s">
        <v>125</v>
      </c>
      <c r="C18" s="14" t="s">
        <v>37</v>
      </c>
      <c r="D18" s="15">
        <v>270000</v>
      </c>
      <c r="E18" s="16">
        <v>4954.27</v>
      </c>
    </row>
    <row r="19" s="1" customFormat="1" spans="1:5">
      <c r="A19" s="9">
        <v>16</v>
      </c>
      <c r="B19" s="13" t="s">
        <v>131</v>
      </c>
      <c r="C19" s="14" t="s">
        <v>37</v>
      </c>
      <c r="D19" s="15">
        <v>300000</v>
      </c>
      <c r="E19" s="16">
        <v>5633.33</v>
      </c>
    </row>
    <row r="20" s="1" customFormat="1" spans="1:5">
      <c r="A20" s="9">
        <v>17</v>
      </c>
      <c r="B20" s="13" t="s">
        <v>137</v>
      </c>
      <c r="C20" s="14" t="s">
        <v>37</v>
      </c>
      <c r="D20" s="15">
        <v>300000</v>
      </c>
      <c r="E20" s="16">
        <v>4507.13</v>
      </c>
    </row>
    <row r="21" s="1" customFormat="1" spans="1:5">
      <c r="A21" s="9">
        <v>18</v>
      </c>
      <c r="B21" s="13" t="s">
        <v>142</v>
      </c>
      <c r="C21" s="14" t="s">
        <v>37</v>
      </c>
      <c r="D21" s="15">
        <v>300000</v>
      </c>
      <c r="E21" s="16">
        <v>5550</v>
      </c>
    </row>
    <row r="22" s="1" customFormat="1" spans="1:5">
      <c r="A22" s="9">
        <v>19</v>
      </c>
      <c r="B22" s="13" t="s">
        <v>150</v>
      </c>
      <c r="C22" s="14" t="s">
        <v>37</v>
      </c>
      <c r="D22" s="15">
        <v>300000</v>
      </c>
      <c r="E22" s="16">
        <v>5238.06</v>
      </c>
    </row>
    <row r="23" s="1" customFormat="1" spans="1:5">
      <c r="A23" s="9">
        <v>20</v>
      </c>
      <c r="B23" s="13" t="s">
        <v>158</v>
      </c>
      <c r="C23" s="14" t="s">
        <v>37</v>
      </c>
      <c r="D23" s="15">
        <v>300000</v>
      </c>
      <c r="E23" s="16">
        <v>5454.73</v>
      </c>
    </row>
    <row r="24" s="1" customFormat="1" spans="1:5">
      <c r="A24" s="9">
        <v>21</v>
      </c>
      <c r="B24" s="13" t="s">
        <v>167</v>
      </c>
      <c r="C24" s="14" t="s">
        <v>37</v>
      </c>
      <c r="D24" s="15">
        <v>200000</v>
      </c>
      <c r="E24" s="16">
        <v>3680.93</v>
      </c>
    </row>
    <row r="25" s="1" customFormat="1" spans="1:5">
      <c r="A25" s="9">
        <v>22</v>
      </c>
      <c r="B25" s="13" t="s">
        <v>176</v>
      </c>
      <c r="C25" s="14" t="s">
        <v>37</v>
      </c>
      <c r="D25" s="15">
        <v>228000</v>
      </c>
      <c r="E25" s="16">
        <v>4028.12</v>
      </c>
    </row>
    <row r="26" s="1" customFormat="1" spans="1:5">
      <c r="A26" s="9">
        <v>23</v>
      </c>
      <c r="B26" s="13" t="s">
        <v>183</v>
      </c>
      <c r="C26" s="14" t="s">
        <v>37</v>
      </c>
      <c r="D26" s="15">
        <v>300000</v>
      </c>
      <c r="E26" s="16">
        <v>5933.33</v>
      </c>
    </row>
    <row r="27" s="1" customFormat="1" spans="1:5">
      <c r="A27" s="9">
        <v>24</v>
      </c>
      <c r="B27" s="13" t="s">
        <v>190</v>
      </c>
      <c r="C27" s="14" t="s">
        <v>37</v>
      </c>
      <c r="D27" s="15">
        <v>200000</v>
      </c>
      <c r="E27" s="16">
        <v>3747.6</v>
      </c>
    </row>
    <row r="28" s="1" customFormat="1" spans="1:5">
      <c r="A28" s="9">
        <v>25</v>
      </c>
      <c r="B28" s="13" t="s">
        <v>199</v>
      </c>
      <c r="C28" s="14" t="s">
        <v>37</v>
      </c>
      <c r="D28" s="15">
        <v>300000</v>
      </c>
      <c r="E28" s="16">
        <v>6000</v>
      </c>
    </row>
    <row r="29" s="1" customFormat="1" spans="1:5">
      <c r="A29" s="9">
        <v>26</v>
      </c>
      <c r="B29" s="13" t="s">
        <v>206</v>
      </c>
      <c r="C29" s="14" t="s">
        <v>37</v>
      </c>
      <c r="D29" s="15">
        <v>300000</v>
      </c>
      <c r="E29" s="16">
        <v>5654.73</v>
      </c>
    </row>
    <row r="30" s="1" customFormat="1" spans="1:5">
      <c r="A30" s="9">
        <v>27</v>
      </c>
      <c r="B30" s="13" t="s">
        <v>214</v>
      </c>
      <c r="C30" s="14" t="s">
        <v>37</v>
      </c>
      <c r="D30" s="15">
        <v>300000</v>
      </c>
      <c r="E30" s="16">
        <v>3606.74</v>
      </c>
    </row>
    <row r="31" s="1" customFormat="1" spans="1:5">
      <c r="A31" s="9">
        <v>28</v>
      </c>
      <c r="B31" s="13" t="s">
        <v>222</v>
      </c>
      <c r="C31" s="14" t="s">
        <v>37</v>
      </c>
      <c r="D31" s="15">
        <v>300000</v>
      </c>
      <c r="E31" s="16">
        <v>5688.06</v>
      </c>
    </row>
    <row r="32" s="1" customFormat="1" spans="1:5">
      <c r="A32" s="9">
        <v>29</v>
      </c>
      <c r="B32" s="13" t="s">
        <v>230</v>
      </c>
      <c r="C32" s="14" t="s">
        <v>37</v>
      </c>
      <c r="D32" s="15">
        <v>300000</v>
      </c>
      <c r="E32" s="16">
        <v>3290.12</v>
      </c>
    </row>
    <row r="33" s="1" customFormat="1" spans="1:5">
      <c r="A33" s="9">
        <v>30</v>
      </c>
      <c r="B33" s="13" t="s">
        <v>238</v>
      </c>
      <c r="C33" s="14" t="s">
        <v>37</v>
      </c>
      <c r="D33" s="15">
        <v>290000</v>
      </c>
      <c r="E33" s="16">
        <v>4610.14</v>
      </c>
    </row>
    <row r="34" s="1" customFormat="1" spans="1:5">
      <c r="A34" s="9">
        <v>31</v>
      </c>
      <c r="B34" s="13" t="s">
        <v>245</v>
      </c>
      <c r="C34" s="14" t="s">
        <v>37</v>
      </c>
      <c r="D34" s="15">
        <v>300000</v>
      </c>
      <c r="E34" s="16">
        <v>5579.73</v>
      </c>
    </row>
    <row r="35" s="1" customFormat="1" spans="1:5">
      <c r="A35" s="9">
        <v>32</v>
      </c>
      <c r="B35" s="13" t="s">
        <v>253</v>
      </c>
      <c r="C35" s="14" t="s">
        <v>37</v>
      </c>
      <c r="D35" s="15">
        <v>300000</v>
      </c>
      <c r="E35" s="16">
        <v>5504.73</v>
      </c>
    </row>
    <row r="36" s="1" customFormat="1" spans="1:5">
      <c r="A36" s="9">
        <v>33</v>
      </c>
      <c r="B36" s="13" t="s">
        <v>260</v>
      </c>
      <c r="C36" s="14" t="s">
        <v>37</v>
      </c>
      <c r="D36" s="15">
        <v>300000</v>
      </c>
      <c r="E36" s="16">
        <v>5638.06</v>
      </c>
    </row>
    <row r="37" s="1" customFormat="1" spans="1:5">
      <c r="A37" s="9">
        <v>34</v>
      </c>
      <c r="B37" s="13" t="s">
        <v>267</v>
      </c>
      <c r="C37" s="14" t="s">
        <v>37</v>
      </c>
      <c r="D37" s="15">
        <v>300000</v>
      </c>
      <c r="E37" s="16">
        <v>5983.33</v>
      </c>
    </row>
    <row r="38" s="1" customFormat="1" spans="1:5">
      <c r="A38" s="9">
        <v>35</v>
      </c>
      <c r="B38" s="13" t="s">
        <v>274</v>
      </c>
      <c r="C38" s="14" t="s">
        <v>37</v>
      </c>
      <c r="D38" s="15">
        <v>300000</v>
      </c>
      <c r="E38" s="16">
        <v>4504.73</v>
      </c>
    </row>
    <row r="39" s="1" customFormat="1" spans="1:5">
      <c r="A39" s="9">
        <v>36</v>
      </c>
      <c r="B39" s="13" t="s">
        <v>281</v>
      </c>
      <c r="C39" s="14" t="s">
        <v>37</v>
      </c>
      <c r="D39" s="15">
        <v>300000</v>
      </c>
      <c r="E39" s="16">
        <v>3866.67</v>
      </c>
    </row>
    <row r="40" s="1" customFormat="1" spans="1:5">
      <c r="A40" s="9">
        <v>37</v>
      </c>
      <c r="B40" s="13" t="s">
        <v>289</v>
      </c>
      <c r="C40" s="14" t="s">
        <v>37</v>
      </c>
      <c r="D40" s="15">
        <v>300000</v>
      </c>
      <c r="E40" s="16">
        <v>5404.73</v>
      </c>
    </row>
    <row r="41" s="1" customFormat="1" spans="1:5">
      <c r="A41" s="9">
        <v>38</v>
      </c>
      <c r="B41" s="13" t="s">
        <v>295</v>
      </c>
      <c r="C41" s="14" t="s">
        <v>37</v>
      </c>
      <c r="D41" s="15">
        <v>300000</v>
      </c>
      <c r="E41" s="16">
        <v>3000</v>
      </c>
    </row>
    <row r="42" s="1" customFormat="1" spans="1:5">
      <c r="A42" s="9">
        <v>39</v>
      </c>
      <c r="B42" s="13" t="s">
        <v>302</v>
      </c>
      <c r="C42" s="14" t="s">
        <v>37</v>
      </c>
      <c r="D42" s="15">
        <v>300000</v>
      </c>
      <c r="E42" s="16">
        <v>5371.4</v>
      </c>
    </row>
    <row r="43" s="1" customFormat="1" spans="1:5">
      <c r="A43" s="9">
        <v>40</v>
      </c>
      <c r="B43" s="13" t="s">
        <v>307</v>
      </c>
      <c r="C43" s="14" t="s">
        <v>37</v>
      </c>
      <c r="D43" s="15">
        <v>300000</v>
      </c>
      <c r="E43" s="16">
        <v>1490.37</v>
      </c>
    </row>
    <row r="44" s="1" customFormat="1" spans="1:5">
      <c r="A44" s="9">
        <v>41</v>
      </c>
      <c r="B44" s="13" t="s">
        <v>314</v>
      </c>
      <c r="C44" s="14" t="s">
        <v>37</v>
      </c>
      <c r="D44" s="15">
        <v>300000</v>
      </c>
      <c r="E44" s="16">
        <v>5254.73</v>
      </c>
    </row>
    <row r="45" s="1" customFormat="1" spans="1:5">
      <c r="A45" s="9">
        <v>42</v>
      </c>
      <c r="B45" s="13" t="s">
        <v>321</v>
      </c>
      <c r="C45" s="14" t="s">
        <v>37</v>
      </c>
      <c r="D45" s="15">
        <v>300000</v>
      </c>
      <c r="E45" s="16">
        <v>4108.43</v>
      </c>
    </row>
    <row r="46" s="1" customFormat="1" spans="1:5">
      <c r="A46" s="9">
        <v>43</v>
      </c>
      <c r="B46" s="13" t="s">
        <v>327</v>
      </c>
      <c r="C46" s="14" t="s">
        <v>37</v>
      </c>
      <c r="D46" s="15">
        <v>300000</v>
      </c>
      <c r="E46" s="16">
        <v>4971.4</v>
      </c>
    </row>
    <row r="47" s="1" customFormat="1" spans="1:5">
      <c r="A47" s="9">
        <v>44</v>
      </c>
      <c r="B47" s="13" t="s">
        <v>333</v>
      </c>
      <c r="C47" s="14" t="s">
        <v>37</v>
      </c>
      <c r="D47" s="15">
        <v>300000</v>
      </c>
      <c r="E47" s="16">
        <v>5604.73</v>
      </c>
    </row>
    <row r="48" s="1" customFormat="1" spans="1:5">
      <c r="A48" s="9">
        <v>45</v>
      </c>
      <c r="B48" s="13" t="s">
        <v>342</v>
      </c>
      <c r="C48" s="14" t="s">
        <v>37</v>
      </c>
      <c r="D48" s="15">
        <v>300000</v>
      </c>
      <c r="E48" s="16">
        <v>5604.73</v>
      </c>
    </row>
    <row r="49" s="1" customFormat="1" spans="1:5">
      <c r="A49" s="9">
        <v>46</v>
      </c>
      <c r="B49" s="13" t="s">
        <v>351</v>
      </c>
      <c r="C49" s="14" t="s">
        <v>37</v>
      </c>
      <c r="D49" s="15">
        <v>200000</v>
      </c>
      <c r="E49" s="16">
        <v>3714.27</v>
      </c>
    </row>
    <row r="50" s="1" customFormat="1" spans="1:5">
      <c r="A50" s="9">
        <v>47</v>
      </c>
      <c r="B50" s="13" t="s">
        <v>359</v>
      </c>
      <c r="C50" s="14" t="s">
        <v>37</v>
      </c>
      <c r="D50" s="15">
        <v>297000</v>
      </c>
      <c r="E50" s="16">
        <v>5614.69</v>
      </c>
    </row>
    <row r="51" s="1" customFormat="1" spans="1:5">
      <c r="A51" s="9">
        <v>48</v>
      </c>
      <c r="B51" s="13" t="s">
        <v>366</v>
      </c>
      <c r="C51" s="14" t="s">
        <v>37</v>
      </c>
      <c r="D51" s="15">
        <v>298000</v>
      </c>
      <c r="E51" s="16">
        <v>4831.37</v>
      </c>
    </row>
    <row r="52" s="1" customFormat="1" spans="1:5">
      <c r="A52" s="9">
        <v>49</v>
      </c>
      <c r="B52" s="13" t="s">
        <v>371</v>
      </c>
      <c r="C52" s="14" t="s">
        <v>37</v>
      </c>
      <c r="D52" s="15">
        <v>200000</v>
      </c>
      <c r="E52" s="16">
        <v>3736.49</v>
      </c>
    </row>
    <row r="53" s="1" customFormat="1" spans="1:5">
      <c r="A53" s="9">
        <v>50</v>
      </c>
      <c r="B53" s="13" t="s">
        <v>380</v>
      </c>
      <c r="C53" s="14" t="s">
        <v>37</v>
      </c>
      <c r="D53" s="15">
        <v>300000</v>
      </c>
      <c r="E53" s="16">
        <v>4454.73</v>
      </c>
    </row>
    <row r="54" s="1" customFormat="1" spans="1:5">
      <c r="A54" s="9">
        <v>51</v>
      </c>
      <c r="B54" s="13" t="s">
        <v>387</v>
      </c>
      <c r="C54" s="14" t="s">
        <v>37</v>
      </c>
      <c r="D54" s="15">
        <v>300000</v>
      </c>
      <c r="E54" s="16">
        <v>3988.89</v>
      </c>
    </row>
    <row r="55" s="1" customFormat="1" spans="1:5">
      <c r="A55" s="9">
        <v>52</v>
      </c>
      <c r="B55" s="13" t="s">
        <v>396</v>
      </c>
      <c r="C55" s="14" t="s">
        <v>37</v>
      </c>
      <c r="D55" s="15">
        <v>300000</v>
      </c>
      <c r="E55" s="16">
        <v>3371.4</v>
      </c>
    </row>
    <row r="56" s="1" customFormat="1" spans="1:5">
      <c r="A56" s="9">
        <v>53</v>
      </c>
      <c r="B56" s="13" t="s">
        <v>402</v>
      </c>
      <c r="C56" s="14" t="s">
        <v>37</v>
      </c>
      <c r="D56" s="15">
        <v>200000</v>
      </c>
      <c r="E56" s="16">
        <v>1614.77</v>
      </c>
    </row>
    <row r="57" s="1" customFormat="1" spans="1:5">
      <c r="A57" s="9">
        <v>54</v>
      </c>
      <c r="B57" s="13" t="s">
        <v>410</v>
      </c>
      <c r="C57" s="14" t="s">
        <v>37</v>
      </c>
      <c r="D57" s="15">
        <v>300000</v>
      </c>
      <c r="E57" s="16">
        <v>2974.07</v>
      </c>
    </row>
    <row r="58" s="1" customFormat="1" spans="1:5">
      <c r="A58" s="9">
        <v>55</v>
      </c>
      <c r="B58" s="13" t="s">
        <v>418</v>
      </c>
      <c r="C58" s="14" t="s">
        <v>37</v>
      </c>
      <c r="D58" s="15">
        <v>300000</v>
      </c>
      <c r="E58" s="16">
        <v>3538.06</v>
      </c>
    </row>
    <row r="59" s="1" customFormat="1" spans="1:5">
      <c r="A59" s="9">
        <v>56</v>
      </c>
      <c r="B59" s="13" t="s">
        <v>424</v>
      </c>
      <c r="C59" s="14" t="s">
        <v>37</v>
      </c>
      <c r="D59" s="15">
        <v>300000</v>
      </c>
      <c r="E59" s="16">
        <v>4621.4</v>
      </c>
    </row>
    <row r="60" s="1" customFormat="1" spans="1:5">
      <c r="A60" s="9">
        <v>57</v>
      </c>
      <c r="B60" s="13" t="s">
        <v>430</v>
      </c>
      <c r="C60" s="14" t="s">
        <v>37</v>
      </c>
      <c r="D60" s="15">
        <v>200000</v>
      </c>
      <c r="E60" s="16">
        <v>631</v>
      </c>
    </row>
    <row r="61" s="1" customFormat="1" spans="1:5">
      <c r="A61" s="9">
        <v>58</v>
      </c>
      <c r="B61" s="13" t="s">
        <v>437</v>
      </c>
      <c r="C61" s="14" t="s">
        <v>37</v>
      </c>
      <c r="D61" s="15">
        <v>100000</v>
      </c>
      <c r="E61" s="16">
        <v>1850</v>
      </c>
    </row>
    <row r="62" s="1" customFormat="1" spans="1:5">
      <c r="A62" s="9">
        <v>59</v>
      </c>
      <c r="B62" s="13" t="s">
        <v>445</v>
      </c>
      <c r="C62" s="14" t="s">
        <v>37</v>
      </c>
      <c r="D62" s="15">
        <v>300000</v>
      </c>
      <c r="E62" s="16">
        <v>2802.68</v>
      </c>
    </row>
    <row r="63" s="1" customFormat="1" spans="1:5">
      <c r="A63" s="9">
        <v>60</v>
      </c>
      <c r="B63" s="13" t="s">
        <v>451</v>
      </c>
      <c r="C63" s="14" t="s">
        <v>37</v>
      </c>
      <c r="D63" s="15">
        <v>200000</v>
      </c>
      <c r="E63" s="16">
        <v>3392.04</v>
      </c>
    </row>
    <row r="64" s="1" customFormat="1" spans="1:5">
      <c r="A64" s="9">
        <v>61</v>
      </c>
      <c r="B64" s="13" t="s">
        <v>458</v>
      </c>
      <c r="C64" s="14" t="s">
        <v>37</v>
      </c>
      <c r="D64" s="15">
        <v>300000</v>
      </c>
      <c r="E64" s="16">
        <v>2519.45</v>
      </c>
    </row>
    <row r="65" s="1" customFormat="1" spans="1:5">
      <c r="A65" s="9">
        <v>62</v>
      </c>
      <c r="B65" s="13" t="s">
        <v>464</v>
      </c>
      <c r="C65" s="14" t="s">
        <v>37</v>
      </c>
      <c r="D65" s="15">
        <v>279000</v>
      </c>
      <c r="E65" s="16">
        <v>4638.9</v>
      </c>
    </row>
    <row r="66" s="1" customFormat="1" spans="1:5">
      <c r="A66" s="9">
        <v>63</v>
      </c>
      <c r="B66" s="13" t="s">
        <v>471</v>
      </c>
      <c r="C66" s="14" t="s">
        <v>37</v>
      </c>
      <c r="D66" s="15">
        <v>300000</v>
      </c>
      <c r="E66" s="16">
        <v>1378.8</v>
      </c>
    </row>
    <row r="67" s="1" customFormat="1" spans="1:5">
      <c r="A67" s="9">
        <v>64</v>
      </c>
      <c r="B67" s="13" t="s">
        <v>480</v>
      </c>
      <c r="C67" s="14" t="s">
        <v>37</v>
      </c>
      <c r="D67" s="15">
        <v>300000</v>
      </c>
      <c r="E67" s="16">
        <v>3571.4</v>
      </c>
    </row>
    <row r="68" s="1" customFormat="1" spans="1:5">
      <c r="A68" s="9">
        <v>65</v>
      </c>
      <c r="B68" s="13" t="s">
        <v>486</v>
      </c>
      <c r="C68" s="14" t="s">
        <v>37</v>
      </c>
      <c r="D68" s="15">
        <v>250000</v>
      </c>
      <c r="E68" s="16">
        <v>3781.73</v>
      </c>
    </row>
    <row r="69" s="1" customFormat="1" spans="1:5">
      <c r="A69" s="9">
        <v>66</v>
      </c>
      <c r="B69" s="13" t="s">
        <v>491</v>
      </c>
      <c r="C69" s="14" t="s">
        <v>37</v>
      </c>
      <c r="D69" s="15">
        <v>300000</v>
      </c>
      <c r="E69" s="16">
        <v>1480.54</v>
      </c>
    </row>
    <row r="70" s="1" customFormat="1" spans="1:5">
      <c r="A70" s="9">
        <v>67</v>
      </c>
      <c r="B70" s="13" t="s">
        <v>498</v>
      </c>
      <c r="C70" s="14" t="s">
        <v>37</v>
      </c>
      <c r="D70" s="15">
        <v>300000</v>
      </c>
      <c r="E70" s="16">
        <v>1758.02</v>
      </c>
    </row>
    <row r="71" s="1" customFormat="1" spans="1:5">
      <c r="A71" s="9">
        <v>68</v>
      </c>
      <c r="B71" s="13" t="s">
        <v>506</v>
      </c>
      <c r="C71" s="14" t="s">
        <v>37</v>
      </c>
      <c r="D71" s="15">
        <v>300000</v>
      </c>
      <c r="E71" s="16">
        <v>4294.74</v>
      </c>
    </row>
    <row r="72" s="1" customFormat="1" spans="1:5">
      <c r="A72" s="9">
        <v>69</v>
      </c>
      <c r="B72" s="13" t="s">
        <v>511</v>
      </c>
      <c r="C72" s="14" t="s">
        <v>37</v>
      </c>
      <c r="D72" s="15">
        <v>200000</v>
      </c>
      <c r="E72" s="16">
        <v>3736.49</v>
      </c>
    </row>
    <row r="73" s="1" customFormat="1" spans="1:5">
      <c r="A73" s="9">
        <v>70</v>
      </c>
      <c r="B73" s="13" t="s">
        <v>517</v>
      </c>
      <c r="C73" s="14" t="s">
        <v>37</v>
      </c>
      <c r="D73" s="15">
        <v>300000</v>
      </c>
      <c r="E73" s="16">
        <v>1259.29</v>
      </c>
    </row>
    <row r="74" s="1" customFormat="1" spans="1:5">
      <c r="A74" s="9">
        <v>71</v>
      </c>
      <c r="B74" s="13" t="s">
        <v>522</v>
      </c>
      <c r="C74" s="14" t="s">
        <v>37</v>
      </c>
      <c r="D74" s="15">
        <v>300000</v>
      </c>
      <c r="E74" s="16">
        <v>4121.4</v>
      </c>
    </row>
    <row r="75" s="1" customFormat="1" spans="1:5">
      <c r="A75" s="9">
        <v>72</v>
      </c>
      <c r="B75" s="13" t="s">
        <v>527</v>
      </c>
      <c r="C75" s="14" t="s">
        <v>37</v>
      </c>
      <c r="D75" s="15">
        <v>260000</v>
      </c>
      <c r="E75" s="16">
        <v>3542.99</v>
      </c>
    </row>
    <row r="76" s="1" customFormat="1" spans="1:5">
      <c r="A76" s="9">
        <v>73</v>
      </c>
      <c r="B76" s="13" t="s">
        <v>534</v>
      </c>
      <c r="C76" s="14" t="s">
        <v>37</v>
      </c>
      <c r="D76" s="15">
        <v>500000</v>
      </c>
      <c r="E76" s="16">
        <v>4158.09</v>
      </c>
    </row>
    <row r="77" s="1" customFormat="1" spans="1:5">
      <c r="A77" s="9">
        <v>74</v>
      </c>
      <c r="B77" s="13" t="s">
        <v>542</v>
      </c>
      <c r="C77" s="14" t="s">
        <v>37</v>
      </c>
      <c r="D77" s="15">
        <v>300000</v>
      </c>
      <c r="E77" s="16">
        <v>4954.73</v>
      </c>
    </row>
    <row r="78" s="1" customFormat="1" spans="1:5">
      <c r="A78" s="9">
        <v>75</v>
      </c>
      <c r="B78" s="13" t="s">
        <v>549</v>
      </c>
      <c r="C78" s="14" t="s">
        <v>37</v>
      </c>
      <c r="D78" s="15">
        <v>200000</v>
      </c>
      <c r="E78" s="16">
        <v>3792.04</v>
      </c>
    </row>
    <row r="79" s="1" customFormat="1" spans="1:5">
      <c r="A79" s="9">
        <v>76</v>
      </c>
      <c r="B79" s="13" t="s">
        <v>557</v>
      </c>
      <c r="C79" s="14" t="s">
        <v>37</v>
      </c>
      <c r="D79" s="15">
        <v>170000</v>
      </c>
      <c r="E79" s="16">
        <v>2751.02</v>
      </c>
    </row>
    <row r="80" s="1" customFormat="1" spans="1:5">
      <c r="A80" s="9">
        <v>77</v>
      </c>
      <c r="B80" s="13" t="s">
        <v>564</v>
      </c>
      <c r="C80" s="14" t="s">
        <v>37</v>
      </c>
      <c r="D80" s="15">
        <v>300000</v>
      </c>
      <c r="E80" s="16">
        <v>5568.92</v>
      </c>
    </row>
    <row r="81" s="1" customFormat="1" spans="1:5">
      <c r="A81" s="9">
        <v>78</v>
      </c>
      <c r="B81" s="13" t="s">
        <v>570</v>
      </c>
      <c r="C81" s="14" t="s">
        <v>37</v>
      </c>
      <c r="D81" s="15">
        <v>300000</v>
      </c>
      <c r="E81" s="16">
        <v>5654.73</v>
      </c>
    </row>
    <row r="82" s="1" customFormat="1" spans="1:5">
      <c r="A82" s="9">
        <v>79</v>
      </c>
      <c r="B82" s="13" t="s">
        <v>577</v>
      </c>
      <c r="C82" s="14" t="s">
        <v>37</v>
      </c>
      <c r="D82" s="15">
        <v>300000</v>
      </c>
      <c r="E82" s="16">
        <v>5688.06</v>
      </c>
    </row>
    <row r="83" s="1" customFormat="1" spans="1:5">
      <c r="A83" s="9">
        <v>80</v>
      </c>
      <c r="B83" s="13" t="s">
        <v>584</v>
      </c>
      <c r="C83" s="14" t="s">
        <v>37</v>
      </c>
      <c r="D83" s="15">
        <v>200000</v>
      </c>
      <c r="E83" s="16">
        <v>3758.71</v>
      </c>
    </row>
    <row r="84" s="1" customFormat="1" spans="1:5">
      <c r="A84" s="9">
        <v>81</v>
      </c>
      <c r="B84" s="13" t="s">
        <v>591</v>
      </c>
      <c r="C84" s="14" t="s">
        <v>37</v>
      </c>
      <c r="D84" s="15">
        <v>300000</v>
      </c>
      <c r="E84" s="16">
        <v>5671.4</v>
      </c>
    </row>
    <row r="85" s="1" customFormat="1" spans="1:5">
      <c r="A85" s="9">
        <v>82</v>
      </c>
      <c r="B85" s="13" t="s">
        <v>598</v>
      </c>
      <c r="C85" s="14" t="s">
        <v>37</v>
      </c>
      <c r="D85" s="15">
        <v>190000</v>
      </c>
      <c r="E85" s="16">
        <v>2170.71</v>
      </c>
    </row>
    <row r="86" s="1" customFormat="1" spans="1:5">
      <c r="A86" s="9">
        <v>83</v>
      </c>
      <c r="B86" s="13" t="s">
        <v>605</v>
      </c>
      <c r="C86" s="14" t="s">
        <v>37</v>
      </c>
      <c r="D86" s="15">
        <v>200000</v>
      </c>
      <c r="E86" s="16">
        <v>3436.49</v>
      </c>
    </row>
    <row r="87" s="1" customFormat="1" spans="1:5">
      <c r="A87" s="9">
        <v>84</v>
      </c>
      <c r="B87" s="13" t="s">
        <v>613</v>
      </c>
      <c r="C87" s="14" t="s">
        <v>37</v>
      </c>
      <c r="D87" s="15">
        <v>300000</v>
      </c>
      <c r="E87" s="16">
        <v>4358.68</v>
      </c>
    </row>
    <row r="88" s="1" customFormat="1" spans="1:5">
      <c r="A88" s="9">
        <v>85</v>
      </c>
      <c r="B88" s="13" t="s">
        <v>618</v>
      </c>
      <c r="C88" s="14" t="s">
        <v>37</v>
      </c>
      <c r="D88" s="15">
        <v>300000</v>
      </c>
      <c r="E88" s="16">
        <v>3154.73</v>
      </c>
    </row>
    <row r="89" s="1" customFormat="1" spans="1:5">
      <c r="A89" s="9">
        <v>86</v>
      </c>
      <c r="B89" s="13" t="s">
        <v>626</v>
      </c>
      <c r="C89" s="14" t="s">
        <v>37</v>
      </c>
      <c r="D89" s="15">
        <v>300000</v>
      </c>
      <c r="E89" s="16">
        <v>5571.4</v>
      </c>
    </row>
    <row r="90" s="1" customFormat="1" spans="1:5">
      <c r="A90" s="9">
        <v>87</v>
      </c>
      <c r="B90" s="13" t="s">
        <v>633</v>
      </c>
      <c r="C90" s="14" t="s">
        <v>37</v>
      </c>
      <c r="D90" s="15">
        <v>300000</v>
      </c>
      <c r="E90" s="16">
        <v>5716.67</v>
      </c>
    </row>
    <row r="91" s="1" customFormat="1" spans="1:5">
      <c r="A91" s="9">
        <v>88</v>
      </c>
      <c r="B91" s="13" t="s">
        <v>638</v>
      </c>
      <c r="C91" s="14" t="s">
        <v>37</v>
      </c>
      <c r="D91" s="15">
        <v>300000</v>
      </c>
      <c r="E91" s="16">
        <v>5200</v>
      </c>
    </row>
    <row r="92" s="1" customFormat="1" spans="1:5">
      <c r="A92" s="9">
        <v>89</v>
      </c>
      <c r="B92" s="13" t="s">
        <v>646</v>
      </c>
      <c r="C92" s="14" t="s">
        <v>37</v>
      </c>
      <c r="D92" s="15">
        <v>300000</v>
      </c>
      <c r="E92" s="16">
        <v>5833.33</v>
      </c>
    </row>
    <row r="93" s="1" customFormat="1" spans="1:5">
      <c r="A93" s="9">
        <v>90</v>
      </c>
      <c r="B93" s="13" t="s">
        <v>651</v>
      </c>
      <c r="C93" s="14" t="s">
        <v>37</v>
      </c>
      <c r="D93" s="15">
        <v>168000</v>
      </c>
      <c r="E93" s="16">
        <v>3166.65</v>
      </c>
    </row>
    <row r="94" s="1" customFormat="1" spans="1:5">
      <c r="A94" s="9">
        <v>91</v>
      </c>
      <c r="B94" s="13" t="s">
        <v>656</v>
      </c>
      <c r="C94" s="14" t="s">
        <v>37</v>
      </c>
      <c r="D94" s="15">
        <v>230000</v>
      </c>
      <c r="E94" s="16">
        <v>4271.41</v>
      </c>
    </row>
    <row r="95" s="1" customFormat="1" spans="1:5">
      <c r="A95" s="9">
        <v>92</v>
      </c>
      <c r="B95" s="13" t="s">
        <v>661</v>
      </c>
      <c r="C95" s="14" t="s">
        <v>37</v>
      </c>
      <c r="D95" s="15">
        <v>300000</v>
      </c>
      <c r="E95" s="16">
        <v>4477.78</v>
      </c>
    </row>
    <row r="96" s="1" customFormat="1" spans="1:5">
      <c r="A96" s="9">
        <v>93</v>
      </c>
      <c r="B96" s="13" t="s">
        <v>667</v>
      </c>
      <c r="C96" s="14" t="s">
        <v>37</v>
      </c>
      <c r="D96" s="15">
        <v>200000</v>
      </c>
      <c r="E96" s="16">
        <v>3792.04</v>
      </c>
    </row>
    <row r="97" s="1" customFormat="1" spans="1:5">
      <c r="A97" s="9">
        <v>94</v>
      </c>
      <c r="B97" s="13" t="s">
        <v>672</v>
      </c>
      <c r="C97" s="14" t="s">
        <v>37</v>
      </c>
      <c r="D97" s="15">
        <v>300000</v>
      </c>
      <c r="E97" s="16">
        <v>5688.06</v>
      </c>
    </row>
    <row r="98" s="1" customFormat="1" spans="1:5">
      <c r="A98" s="9">
        <v>95</v>
      </c>
      <c r="B98" s="13" t="s">
        <v>677</v>
      </c>
      <c r="C98" s="14" t="s">
        <v>37</v>
      </c>
      <c r="D98" s="15">
        <v>190000</v>
      </c>
      <c r="E98" s="16">
        <v>3602.44</v>
      </c>
    </row>
    <row r="99" s="1" customFormat="1" spans="1:5">
      <c r="A99" s="9">
        <v>96</v>
      </c>
      <c r="B99" s="13" t="s">
        <v>682</v>
      </c>
      <c r="C99" s="14" t="s">
        <v>37</v>
      </c>
      <c r="D99" s="15">
        <v>300000</v>
      </c>
      <c r="E99" s="16">
        <v>6033.33</v>
      </c>
    </row>
    <row r="100" s="1" customFormat="1" spans="1:5">
      <c r="A100" s="9">
        <v>97</v>
      </c>
      <c r="B100" s="13" t="s">
        <v>688</v>
      </c>
      <c r="C100" s="14" t="s">
        <v>37</v>
      </c>
      <c r="D100" s="15">
        <v>180000</v>
      </c>
      <c r="E100" s="16">
        <v>3382.84</v>
      </c>
    </row>
    <row r="101" s="1" customFormat="1" spans="1:5">
      <c r="A101" s="9">
        <v>98</v>
      </c>
      <c r="B101" s="13" t="s">
        <v>696</v>
      </c>
      <c r="C101" s="14" t="s">
        <v>37</v>
      </c>
      <c r="D101" s="15">
        <v>200000</v>
      </c>
      <c r="E101" s="16">
        <v>111.11</v>
      </c>
    </row>
    <row r="102" s="1" customFormat="1" spans="1:5">
      <c r="A102" s="9">
        <v>99</v>
      </c>
      <c r="B102" s="13" t="s">
        <v>704</v>
      </c>
      <c r="C102" s="14" t="s">
        <v>37</v>
      </c>
      <c r="D102" s="15">
        <v>160000</v>
      </c>
      <c r="E102" s="16">
        <v>3006.97</v>
      </c>
    </row>
    <row r="103" s="1" customFormat="1" spans="1:5">
      <c r="A103" s="9">
        <v>100</v>
      </c>
      <c r="B103" s="13" t="s">
        <v>712</v>
      </c>
      <c r="C103" s="14" t="s">
        <v>37</v>
      </c>
      <c r="D103" s="15">
        <v>300000</v>
      </c>
      <c r="E103" s="16">
        <v>5038.06</v>
      </c>
    </row>
    <row r="104" s="1" customFormat="1" spans="1:5">
      <c r="A104" s="9">
        <v>101</v>
      </c>
      <c r="B104" s="13" t="s">
        <v>720</v>
      </c>
      <c r="C104" s="14" t="s">
        <v>37</v>
      </c>
      <c r="D104" s="15">
        <v>300000</v>
      </c>
      <c r="E104" s="16">
        <v>2304.32</v>
      </c>
    </row>
    <row r="105" s="1" customFormat="1" spans="1:5">
      <c r="A105" s="9">
        <v>102</v>
      </c>
      <c r="B105" s="13" t="s">
        <v>726</v>
      </c>
      <c r="C105" s="14" t="s">
        <v>37</v>
      </c>
      <c r="D105" s="15">
        <v>180000</v>
      </c>
      <c r="E105" s="16">
        <v>3382.84</v>
      </c>
    </row>
    <row r="106" s="1" customFormat="1" spans="1:5">
      <c r="A106" s="9">
        <v>103</v>
      </c>
      <c r="B106" s="13" t="s">
        <v>733</v>
      </c>
      <c r="C106" s="14" t="s">
        <v>37</v>
      </c>
      <c r="D106" s="15">
        <v>199900</v>
      </c>
      <c r="E106" s="16">
        <v>3705.31</v>
      </c>
    </row>
    <row r="107" s="1" customFormat="1" spans="1:5">
      <c r="A107" s="9">
        <v>104</v>
      </c>
      <c r="B107" s="13" t="s">
        <v>741</v>
      </c>
      <c r="C107" s="14" t="s">
        <v>37</v>
      </c>
      <c r="D107" s="15">
        <v>300000</v>
      </c>
      <c r="E107" s="16">
        <v>3516.11</v>
      </c>
    </row>
    <row r="108" s="1" customFormat="1" spans="1:5">
      <c r="A108" s="9">
        <v>105</v>
      </c>
      <c r="B108" s="13" t="s">
        <v>748</v>
      </c>
      <c r="C108" s="14" t="s">
        <v>37</v>
      </c>
      <c r="D108" s="15">
        <v>200000</v>
      </c>
      <c r="E108" s="16">
        <v>3514.27</v>
      </c>
    </row>
    <row r="109" s="1" customFormat="1" spans="1:5">
      <c r="A109" s="9">
        <v>106</v>
      </c>
      <c r="B109" s="13" t="s">
        <v>754</v>
      </c>
      <c r="C109" s="14" t="s">
        <v>37</v>
      </c>
      <c r="D109" s="15">
        <v>300000</v>
      </c>
      <c r="E109" s="16">
        <v>5643.62</v>
      </c>
    </row>
    <row r="110" s="1" customFormat="1" spans="1:5">
      <c r="A110" s="9">
        <v>107</v>
      </c>
      <c r="B110" s="13" t="s">
        <v>760</v>
      </c>
      <c r="C110" s="14" t="s">
        <v>37</v>
      </c>
      <c r="D110" s="15">
        <v>300000</v>
      </c>
      <c r="E110" s="16">
        <v>5671.4</v>
      </c>
    </row>
    <row r="111" s="1" customFormat="1" spans="1:5">
      <c r="A111" s="9">
        <v>108</v>
      </c>
      <c r="B111" s="13" t="s">
        <v>767</v>
      </c>
      <c r="C111" s="14" t="s">
        <v>37</v>
      </c>
      <c r="D111" s="15">
        <v>300000</v>
      </c>
      <c r="E111" s="16">
        <v>3871.4</v>
      </c>
    </row>
    <row r="112" s="1" customFormat="1" spans="1:5">
      <c r="A112" s="9">
        <v>109</v>
      </c>
      <c r="B112" s="13" t="s">
        <v>774</v>
      </c>
      <c r="C112" s="14" t="s">
        <v>37</v>
      </c>
      <c r="D112" s="15">
        <v>200000</v>
      </c>
      <c r="E112" s="16">
        <v>3792.04</v>
      </c>
    </row>
    <row r="113" s="1" customFormat="1" spans="1:5">
      <c r="A113" s="9">
        <v>110</v>
      </c>
      <c r="B113" s="13" t="s">
        <v>779</v>
      </c>
      <c r="C113" s="14" t="s">
        <v>37</v>
      </c>
      <c r="D113" s="15">
        <v>300000</v>
      </c>
      <c r="E113" s="16">
        <v>4738.06</v>
      </c>
    </row>
    <row r="114" s="1" customFormat="1" spans="1:5">
      <c r="A114" s="9">
        <v>111</v>
      </c>
      <c r="B114" s="13" t="s">
        <v>786</v>
      </c>
      <c r="C114" s="14" t="s">
        <v>37</v>
      </c>
      <c r="D114" s="15">
        <v>200000</v>
      </c>
      <c r="E114" s="16">
        <v>3530.93</v>
      </c>
    </row>
    <row r="115" s="1" customFormat="1" spans="1:5">
      <c r="A115" s="9">
        <v>112</v>
      </c>
      <c r="B115" s="13" t="s">
        <v>793</v>
      </c>
      <c r="C115" s="14" t="s">
        <v>37</v>
      </c>
      <c r="D115" s="15">
        <v>300000</v>
      </c>
      <c r="E115" s="16">
        <v>5478.06</v>
      </c>
    </row>
    <row r="116" s="1" customFormat="1" spans="1:5">
      <c r="A116" s="9">
        <v>113</v>
      </c>
      <c r="B116" s="13" t="s">
        <v>800</v>
      </c>
      <c r="C116" s="14" t="s">
        <v>37</v>
      </c>
      <c r="D116" s="15">
        <v>300000</v>
      </c>
      <c r="E116" s="16">
        <v>6000</v>
      </c>
    </row>
    <row r="117" s="1" customFormat="1" spans="1:5">
      <c r="A117" s="9">
        <v>114</v>
      </c>
      <c r="B117" s="13" t="s">
        <v>800</v>
      </c>
      <c r="C117" s="14" t="s">
        <v>37</v>
      </c>
      <c r="D117" s="15">
        <v>300000</v>
      </c>
      <c r="E117" s="16">
        <v>1542.25</v>
      </c>
    </row>
    <row r="118" s="1" customFormat="1" spans="1:5">
      <c r="A118" s="9">
        <v>115</v>
      </c>
      <c r="B118" s="13" t="s">
        <v>813</v>
      </c>
      <c r="C118" s="14" t="s">
        <v>37</v>
      </c>
      <c r="D118" s="15">
        <v>300000</v>
      </c>
      <c r="E118" s="16">
        <v>5044.79</v>
      </c>
    </row>
    <row r="119" s="1" customFormat="1" spans="1:5">
      <c r="A119" s="9">
        <v>116</v>
      </c>
      <c r="B119" s="13" t="s">
        <v>819</v>
      </c>
      <c r="C119" s="14" t="s">
        <v>37</v>
      </c>
      <c r="D119" s="15">
        <v>300000</v>
      </c>
      <c r="E119" s="16">
        <v>5654.73</v>
      </c>
    </row>
    <row r="120" s="1" customFormat="1" spans="1:5">
      <c r="A120" s="9">
        <v>117</v>
      </c>
      <c r="B120" s="13" t="s">
        <v>826</v>
      </c>
      <c r="C120" s="14" t="s">
        <v>37</v>
      </c>
      <c r="D120" s="15">
        <v>300000</v>
      </c>
      <c r="E120" s="16">
        <v>3454.73</v>
      </c>
    </row>
    <row r="121" s="1" customFormat="1" spans="1:5">
      <c r="A121" s="9">
        <v>118</v>
      </c>
      <c r="B121" s="13" t="s">
        <v>833</v>
      </c>
      <c r="C121" s="14" t="s">
        <v>37</v>
      </c>
      <c r="D121" s="15">
        <v>300000</v>
      </c>
      <c r="E121" s="16">
        <v>2581.88</v>
      </c>
    </row>
    <row r="122" s="1" customFormat="1" spans="1:5">
      <c r="A122" s="9">
        <v>119</v>
      </c>
      <c r="B122" s="13" t="s">
        <v>838</v>
      </c>
      <c r="C122" s="14" t="s">
        <v>37</v>
      </c>
      <c r="D122" s="15">
        <v>300000</v>
      </c>
      <c r="E122" s="16">
        <v>5646.3</v>
      </c>
    </row>
    <row r="123" s="1" customFormat="1" spans="1:5">
      <c r="A123" s="9">
        <v>120</v>
      </c>
      <c r="B123" s="13" t="s">
        <v>845</v>
      </c>
      <c r="C123" s="14" t="s">
        <v>37</v>
      </c>
      <c r="D123" s="15">
        <v>200000</v>
      </c>
      <c r="E123" s="16">
        <v>4022.22</v>
      </c>
    </row>
    <row r="124" s="1" customFormat="1" spans="1:5">
      <c r="A124" s="9">
        <v>121</v>
      </c>
      <c r="B124" s="13" t="s">
        <v>851</v>
      </c>
      <c r="C124" s="14" t="s">
        <v>37</v>
      </c>
      <c r="D124" s="15">
        <v>300000</v>
      </c>
      <c r="E124" s="16">
        <v>3241.24</v>
      </c>
    </row>
    <row r="125" s="1" customFormat="1" spans="1:5">
      <c r="A125" s="9">
        <v>122</v>
      </c>
      <c r="B125" s="13" t="s">
        <v>857</v>
      </c>
      <c r="C125" s="14" t="s">
        <v>37</v>
      </c>
      <c r="D125" s="15">
        <v>239000</v>
      </c>
      <c r="E125" s="16">
        <v>4753.45</v>
      </c>
    </row>
    <row r="126" s="1" customFormat="1" spans="1:5">
      <c r="A126" s="9">
        <v>123</v>
      </c>
      <c r="B126" s="13" t="s">
        <v>862</v>
      </c>
      <c r="C126" s="14" t="s">
        <v>37</v>
      </c>
      <c r="D126" s="15">
        <v>300000</v>
      </c>
      <c r="E126" s="16">
        <v>5210.29</v>
      </c>
    </row>
    <row r="127" s="1" customFormat="1" spans="1:5">
      <c r="A127" s="9">
        <v>124</v>
      </c>
      <c r="B127" s="13" t="s">
        <v>868</v>
      </c>
      <c r="C127" s="14" t="s">
        <v>37</v>
      </c>
      <c r="D127" s="15">
        <v>300000</v>
      </c>
      <c r="E127" s="16">
        <v>5416.67</v>
      </c>
    </row>
    <row r="128" s="1" customFormat="1" spans="1:5">
      <c r="A128" s="9">
        <v>125</v>
      </c>
      <c r="B128" s="13" t="s">
        <v>876</v>
      </c>
      <c r="C128" s="14" t="s">
        <v>37</v>
      </c>
      <c r="D128" s="15">
        <v>300000</v>
      </c>
      <c r="E128" s="16">
        <v>3008.54</v>
      </c>
    </row>
    <row r="129" s="1" customFormat="1" spans="1:5">
      <c r="A129" s="9">
        <v>126</v>
      </c>
      <c r="B129" s="13" t="s">
        <v>883</v>
      </c>
      <c r="C129" s="14" t="s">
        <v>37</v>
      </c>
      <c r="D129" s="15">
        <v>300000</v>
      </c>
      <c r="E129" s="16">
        <v>492.59</v>
      </c>
    </row>
    <row r="130" s="1" customFormat="1" spans="1:5">
      <c r="A130" s="9">
        <v>127</v>
      </c>
      <c r="B130" s="13" t="s">
        <v>890</v>
      </c>
      <c r="C130" s="14" t="s">
        <v>37</v>
      </c>
      <c r="D130" s="15">
        <v>300000</v>
      </c>
      <c r="E130" s="16">
        <v>5521.41</v>
      </c>
    </row>
    <row r="131" s="1" customFormat="1" spans="1:5">
      <c r="A131" s="9">
        <v>128</v>
      </c>
      <c r="B131" s="13" t="s">
        <v>896</v>
      </c>
      <c r="C131" s="14" t="s">
        <v>37</v>
      </c>
      <c r="D131" s="15">
        <v>300000</v>
      </c>
      <c r="E131" s="16">
        <v>5633.33</v>
      </c>
    </row>
    <row r="132" s="1" customFormat="1" spans="1:5">
      <c r="A132" s="9">
        <v>129</v>
      </c>
      <c r="B132" s="13" t="s">
        <v>905</v>
      </c>
      <c r="C132" s="14" t="s">
        <v>37</v>
      </c>
      <c r="D132" s="15">
        <v>300000</v>
      </c>
      <c r="E132" s="16">
        <v>5638.06</v>
      </c>
    </row>
    <row r="133" s="1" customFormat="1" spans="1:5">
      <c r="A133" s="9">
        <v>130</v>
      </c>
      <c r="B133" s="13" t="s">
        <v>912</v>
      </c>
      <c r="C133" s="14" t="s">
        <v>37</v>
      </c>
      <c r="D133" s="15">
        <v>300000</v>
      </c>
      <c r="E133" s="16">
        <v>5354.73</v>
      </c>
    </row>
    <row r="134" s="1" customFormat="1" spans="1:5">
      <c r="A134" s="9">
        <v>131</v>
      </c>
      <c r="B134" s="13" t="s">
        <v>918</v>
      </c>
      <c r="C134" s="14" t="s">
        <v>37</v>
      </c>
      <c r="D134" s="15">
        <v>292000</v>
      </c>
      <c r="E134" s="16">
        <v>2643.11</v>
      </c>
    </row>
    <row r="135" s="1" customFormat="1" spans="1:5">
      <c r="A135" s="9">
        <v>132</v>
      </c>
      <c r="B135" s="13" t="s">
        <v>926</v>
      </c>
      <c r="C135" s="14" t="s">
        <v>37</v>
      </c>
      <c r="D135" s="15">
        <v>280000</v>
      </c>
      <c r="E135" s="16">
        <v>5277.75</v>
      </c>
    </row>
    <row r="136" s="1" customFormat="1" spans="1:5">
      <c r="A136" s="9">
        <v>133</v>
      </c>
      <c r="B136" s="13" t="s">
        <v>933</v>
      </c>
      <c r="C136" s="14" t="s">
        <v>37</v>
      </c>
      <c r="D136" s="15">
        <v>300000</v>
      </c>
      <c r="E136" s="16">
        <v>5671.4</v>
      </c>
    </row>
    <row r="137" s="1" customFormat="1" spans="1:5">
      <c r="A137" s="9">
        <v>134</v>
      </c>
      <c r="B137" s="13" t="s">
        <v>938</v>
      </c>
      <c r="C137" s="14" t="s">
        <v>37</v>
      </c>
      <c r="D137" s="15">
        <v>300000</v>
      </c>
      <c r="E137" s="16">
        <v>4881.67</v>
      </c>
    </row>
    <row r="138" s="1" customFormat="1" spans="1:5">
      <c r="A138" s="9">
        <v>135</v>
      </c>
      <c r="B138" s="13" t="s">
        <v>945</v>
      </c>
      <c r="C138" s="14" t="s">
        <v>37</v>
      </c>
      <c r="D138" s="15">
        <v>300000</v>
      </c>
      <c r="E138" s="16">
        <v>6050</v>
      </c>
    </row>
    <row r="139" s="1" customFormat="1" spans="1:5">
      <c r="A139" s="9">
        <v>136</v>
      </c>
      <c r="B139" s="13" t="s">
        <v>952</v>
      </c>
      <c r="C139" s="14" t="s">
        <v>37</v>
      </c>
      <c r="D139" s="15">
        <v>300000</v>
      </c>
      <c r="E139" s="16">
        <v>2922.95</v>
      </c>
    </row>
    <row r="140" s="1" customFormat="1" spans="1:5">
      <c r="A140" s="9">
        <v>137</v>
      </c>
      <c r="B140" s="13" t="s">
        <v>959</v>
      </c>
      <c r="C140" s="14" t="s">
        <v>37</v>
      </c>
      <c r="D140" s="15">
        <v>300000</v>
      </c>
      <c r="E140" s="16">
        <v>3966.66</v>
      </c>
    </row>
    <row r="141" s="1" customFormat="1" spans="1:5">
      <c r="A141" s="9">
        <v>138</v>
      </c>
      <c r="B141" s="13" t="s">
        <v>966</v>
      </c>
      <c r="C141" s="14" t="s">
        <v>37</v>
      </c>
      <c r="D141" s="15">
        <v>200000</v>
      </c>
      <c r="E141" s="16">
        <v>3682.06</v>
      </c>
    </row>
    <row r="142" s="1" customFormat="1" spans="1:5">
      <c r="A142" s="9">
        <v>139</v>
      </c>
      <c r="B142" s="13" t="s">
        <v>974</v>
      </c>
      <c r="C142" s="14" t="s">
        <v>37</v>
      </c>
      <c r="D142" s="15">
        <v>300000</v>
      </c>
      <c r="E142" s="16">
        <v>4568.97</v>
      </c>
    </row>
    <row r="143" s="1" customFormat="1" spans="1:5">
      <c r="A143" s="9">
        <v>140</v>
      </c>
      <c r="B143" s="13" t="s">
        <v>980</v>
      </c>
      <c r="C143" s="14" t="s">
        <v>37</v>
      </c>
      <c r="D143" s="15">
        <v>300000</v>
      </c>
      <c r="E143" s="16">
        <v>3783.33</v>
      </c>
    </row>
    <row r="144" s="1" customFormat="1" spans="1:5">
      <c r="A144" s="9">
        <v>141</v>
      </c>
      <c r="B144" s="13" t="s">
        <v>985</v>
      </c>
      <c r="C144" s="14" t="s">
        <v>37</v>
      </c>
      <c r="D144" s="15">
        <v>300000</v>
      </c>
      <c r="E144" s="16">
        <v>5544.44</v>
      </c>
    </row>
    <row r="145" s="1" customFormat="1" spans="1:5">
      <c r="A145" s="9">
        <v>142</v>
      </c>
      <c r="B145" s="13" t="s">
        <v>990</v>
      </c>
      <c r="C145" s="14" t="s">
        <v>37</v>
      </c>
      <c r="D145" s="15">
        <v>300000</v>
      </c>
      <c r="E145" s="16">
        <v>4905.55</v>
      </c>
    </row>
    <row r="146" s="1" customFormat="1" spans="1:5">
      <c r="A146" s="9">
        <v>143</v>
      </c>
      <c r="B146" s="13" t="s">
        <v>998</v>
      </c>
      <c r="C146" s="14" t="s">
        <v>37</v>
      </c>
      <c r="D146" s="15">
        <v>300000</v>
      </c>
      <c r="E146" s="16">
        <v>5566.67</v>
      </c>
    </row>
    <row r="147" s="1" customFormat="1" spans="1:5">
      <c r="A147" s="9">
        <v>144</v>
      </c>
      <c r="B147" s="13" t="s">
        <v>1005</v>
      </c>
      <c r="C147" s="14" t="s">
        <v>37</v>
      </c>
      <c r="D147" s="15">
        <v>500000</v>
      </c>
      <c r="E147" s="16">
        <v>10055.56</v>
      </c>
    </row>
    <row r="148" s="1" customFormat="1" spans="1:5">
      <c r="A148" s="9">
        <v>145</v>
      </c>
      <c r="B148" s="13" t="s">
        <v>1013</v>
      </c>
      <c r="C148" s="14" t="s">
        <v>37</v>
      </c>
      <c r="D148" s="15">
        <v>300000</v>
      </c>
      <c r="E148" s="16">
        <v>5683.34</v>
      </c>
    </row>
    <row r="149" s="1" customFormat="1" spans="1:5">
      <c r="A149" s="9">
        <v>146</v>
      </c>
      <c r="B149" s="13" t="s">
        <v>1018</v>
      </c>
      <c r="C149" s="14" t="s">
        <v>37</v>
      </c>
      <c r="D149" s="15">
        <v>236000</v>
      </c>
      <c r="E149" s="16">
        <v>2333.78</v>
      </c>
    </row>
    <row r="150" s="1" customFormat="1" spans="1:5">
      <c r="A150" s="9">
        <v>147</v>
      </c>
      <c r="B150" s="13" t="s">
        <v>1025</v>
      </c>
      <c r="C150" s="14" t="s">
        <v>37</v>
      </c>
      <c r="D150" s="15">
        <v>200000</v>
      </c>
      <c r="E150" s="16">
        <v>3733.34</v>
      </c>
    </row>
    <row r="151" s="1" customFormat="1" spans="1:5">
      <c r="A151" s="9">
        <v>148</v>
      </c>
      <c r="B151" s="13" t="s">
        <v>1032</v>
      </c>
      <c r="C151" s="14" t="s">
        <v>37</v>
      </c>
      <c r="D151" s="15">
        <v>300000</v>
      </c>
      <c r="E151" s="16">
        <v>5666.67</v>
      </c>
    </row>
    <row r="152" s="1" customFormat="1" spans="1:5">
      <c r="A152" s="9">
        <v>149</v>
      </c>
      <c r="B152" s="13" t="s">
        <v>1038</v>
      </c>
      <c r="C152" s="14" t="s">
        <v>37</v>
      </c>
      <c r="D152" s="15">
        <v>300000</v>
      </c>
      <c r="E152" s="16">
        <v>5522.22</v>
      </c>
    </row>
    <row r="153" s="1" customFormat="1" spans="1:5">
      <c r="A153" s="9">
        <v>150</v>
      </c>
      <c r="B153" s="13" t="s">
        <v>1044</v>
      </c>
      <c r="C153" s="14" t="s">
        <v>37</v>
      </c>
      <c r="D153" s="15">
        <v>210000</v>
      </c>
      <c r="E153" s="16">
        <v>3966.67</v>
      </c>
    </row>
    <row r="154" s="1" customFormat="1" spans="1:5">
      <c r="A154" s="9">
        <v>151</v>
      </c>
      <c r="B154" s="13" t="s">
        <v>1051</v>
      </c>
      <c r="C154" s="14" t="s">
        <v>37</v>
      </c>
      <c r="D154" s="15">
        <v>2000000</v>
      </c>
      <c r="E154" s="16">
        <v>33055.55</v>
      </c>
    </row>
    <row r="155" s="1" customFormat="1" spans="1:5">
      <c r="A155" s="9">
        <v>152</v>
      </c>
      <c r="B155" s="13" t="s">
        <v>1059</v>
      </c>
      <c r="C155" s="14" t="s">
        <v>37</v>
      </c>
      <c r="D155" s="15">
        <v>300000</v>
      </c>
      <c r="E155" s="16">
        <v>5600</v>
      </c>
    </row>
    <row r="156" s="1" customFormat="1" spans="1:5">
      <c r="A156" s="9">
        <v>153</v>
      </c>
      <c r="B156" s="13" t="s">
        <v>1065</v>
      </c>
      <c r="C156" s="14" t="s">
        <v>37</v>
      </c>
      <c r="D156" s="15">
        <v>300000</v>
      </c>
      <c r="E156" s="16">
        <v>3441.11</v>
      </c>
    </row>
    <row r="157" s="1" customFormat="1" spans="1:5">
      <c r="A157" s="9">
        <v>154</v>
      </c>
      <c r="B157" s="13" t="s">
        <v>1071</v>
      </c>
      <c r="C157" s="14" t="s">
        <v>37</v>
      </c>
      <c r="D157" s="15">
        <v>300000</v>
      </c>
      <c r="E157" s="16">
        <v>6066.67</v>
      </c>
    </row>
    <row r="158" s="1" customFormat="1" spans="1:5">
      <c r="A158" s="9">
        <v>155</v>
      </c>
      <c r="B158" s="17" t="s">
        <v>1078</v>
      </c>
      <c r="C158" s="14" t="s">
        <v>37</v>
      </c>
      <c r="D158" s="15">
        <v>300000</v>
      </c>
      <c r="E158" s="16">
        <v>5550</v>
      </c>
    </row>
    <row r="159" s="1" customFormat="1" spans="1:5">
      <c r="A159" s="9">
        <v>156</v>
      </c>
      <c r="B159" s="13" t="s">
        <v>1084</v>
      </c>
      <c r="C159" s="14" t="s">
        <v>37</v>
      </c>
      <c r="D159" s="15">
        <v>300000</v>
      </c>
      <c r="E159" s="16">
        <v>1654.17</v>
      </c>
    </row>
    <row r="160" s="1" customFormat="1" spans="1:5">
      <c r="A160" s="9">
        <v>157</v>
      </c>
      <c r="B160" s="13" t="s">
        <v>1092</v>
      </c>
      <c r="C160" s="14" t="s">
        <v>37</v>
      </c>
      <c r="D160" s="15">
        <v>300000</v>
      </c>
      <c r="E160" s="16">
        <v>379.17</v>
      </c>
    </row>
    <row r="161" s="1" customFormat="1" spans="1:5">
      <c r="A161" s="9">
        <v>158</v>
      </c>
      <c r="B161" s="13" t="s">
        <v>1098</v>
      </c>
      <c r="C161" s="14" t="s">
        <v>37</v>
      </c>
      <c r="D161" s="15">
        <v>300000</v>
      </c>
      <c r="E161" s="16">
        <v>3676.91</v>
      </c>
    </row>
    <row r="162" s="1" customFormat="1" spans="1:5">
      <c r="A162" s="9">
        <v>159</v>
      </c>
      <c r="B162" s="13" t="s">
        <v>1104</v>
      </c>
      <c r="C162" s="14" t="s">
        <v>37</v>
      </c>
      <c r="D162" s="15">
        <v>117000</v>
      </c>
      <c r="E162" s="16">
        <v>960.38</v>
      </c>
    </row>
    <row r="163" s="1" customFormat="1" spans="1:5">
      <c r="A163" s="9">
        <v>160</v>
      </c>
      <c r="B163" s="13" t="s">
        <v>1111</v>
      </c>
      <c r="C163" s="14" t="s">
        <v>37</v>
      </c>
      <c r="D163" s="15">
        <v>300000</v>
      </c>
      <c r="E163" s="16">
        <v>5650</v>
      </c>
    </row>
    <row r="164" s="1" customFormat="1" spans="1:5">
      <c r="A164" s="9">
        <v>161</v>
      </c>
      <c r="B164" s="13" t="s">
        <v>1116</v>
      </c>
      <c r="C164" s="14" t="s">
        <v>37</v>
      </c>
      <c r="D164" s="15">
        <v>300000</v>
      </c>
      <c r="E164" s="16">
        <v>5866.67</v>
      </c>
    </row>
    <row r="165" s="1" customFormat="1" spans="1:5">
      <c r="A165" s="9">
        <v>162</v>
      </c>
      <c r="B165" s="13" t="s">
        <v>1121</v>
      </c>
      <c r="C165" s="14" t="s">
        <v>37</v>
      </c>
      <c r="D165" s="15">
        <v>300000</v>
      </c>
      <c r="E165" s="16">
        <v>5454.17</v>
      </c>
    </row>
    <row r="166" s="1" customFormat="1" spans="1:5">
      <c r="A166" s="9">
        <v>163</v>
      </c>
      <c r="B166" s="13" t="s">
        <v>1129</v>
      </c>
      <c r="C166" s="14" t="s">
        <v>37</v>
      </c>
      <c r="D166" s="15">
        <v>300000</v>
      </c>
      <c r="E166" s="16">
        <v>5583.34</v>
      </c>
    </row>
    <row r="167" s="1" customFormat="1" spans="1:5">
      <c r="A167" s="9">
        <v>164</v>
      </c>
      <c r="B167" s="13" t="s">
        <v>1137</v>
      </c>
      <c r="C167" s="14" t="s">
        <v>37</v>
      </c>
      <c r="D167" s="15">
        <v>300000</v>
      </c>
      <c r="E167" s="16">
        <v>2548.67</v>
      </c>
    </row>
    <row r="168" s="1" customFormat="1" spans="1:5">
      <c r="A168" s="9">
        <v>165</v>
      </c>
      <c r="B168" s="13" t="s">
        <v>1143</v>
      </c>
      <c r="C168" s="14" t="s">
        <v>37</v>
      </c>
      <c r="D168" s="15">
        <v>154000</v>
      </c>
      <c r="E168" s="16">
        <v>2909.59</v>
      </c>
    </row>
    <row r="169" s="1" customFormat="1" spans="1:5">
      <c r="A169" s="9">
        <v>166</v>
      </c>
      <c r="B169" s="13" t="s">
        <v>1149</v>
      </c>
      <c r="C169" s="14" t="s">
        <v>37</v>
      </c>
      <c r="D169" s="15">
        <v>300000</v>
      </c>
      <c r="E169" s="16">
        <v>4891.7</v>
      </c>
    </row>
    <row r="170" s="1" customFormat="1" spans="1:5">
      <c r="A170" s="9">
        <v>167</v>
      </c>
      <c r="B170" s="13" t="s">
        <v>1156</v>
      </c>
      <c r="C170" s="14" t="s">
        <v>37</v>
      </c>
      <c r="D170" s="15">
        <v>300000</v>
      </c>
      <c r="E170" s="16">
        <v>5812.5</v>
      </c>
    </row>
    <row r="171" s="1" customFormat="1" spans="1:5">
      <c r="A171" s="9">
        <v>168</v>
      </c>
      <c r="B171" s="13" t="s">
        <v>1163</v>
      </c>
      <c r="C171" s="14" t="s">
        <v>37</v>
      </c>
      <c r="D171" s="15">
        <v>300000</v>
      </c>
      <c r="E171" s="16">
        <v>1866.67</v>
      </c>
    </row>
    <row r="172" s="1" customFormat="1" spans="1:5">
      <c r="A172" s="9">
        <v>169</v>
      </c>
      <c r="B172" s="13" t="s">
        <v>1169</v>
      </c>
      <c r="C172" s="14" t="s">
        <v>37</v>
      </c>
      <c r="D172" s="15">
        <v>500000</v>
      </c>
      <c r="E172" s="16">
        <v>8964.78</v>
      </c>
    </row>
    <row r="173" s="1" customFormat="1" spans="1:5">
      <c r="A173" s="9">
        <v>170</v>
      </c>
      <c r="B173" s="13" t="s">
        <v>1177</v>
      </c>
      <c r="C173" s="14" t="s">
        <v>37</v>
      </c>
      <c r="D173" s="15">
        <v>200000</v>
      </c>
      <c r="E173" s="16">
        <v>3477.22</v>
      </c>
    </row>
    <row r="174" s="1" customFormat="1" spans="1:5">
      <c r="A174" s="9">
        <v>171</v>
      </c>
      <c r="B174" s="13" t="s">
        <v>1184</v>
      </c>
      <c r="C174" s="14" t="s">
        <v>37</v>
      </c>
      <c r="D174" s="15">
        <v>128000</v>
      </c>
      <c r="E174" s="16">
        <v>2522.67</v>
      </c>
    </row>
    <row r="175" s="1" customFormat="1" spans="1:5">
      <c r="A175" s="9">
        <v>172</v>
      </c>
      <c r="B175" s="13" t="s">
        <v>1191</v>
      </c>
      <c r="C175" s="14" t="s">
        <v>37</v>
      </c>
      <c r="D175" s="15">
        <v>156000</v>
      </c>
      <c r="E175" s="16">
        <v>3119.45</v>
      </c>
    </row>
    <row r="176" s="1" customFormat="1" spans="1:5">
      <c r="A176" s="9">
        <v>173</v>
      </c>
      <c r="B176" s="13" t="s">
        <v>1198</v>
      </c>
      <c r="C176" s="14" t="s">
        <v>37</v>
      </c>
      <c r="D176" s="15">
        <v>200000</v>
      </c>
      <c r="E176" s="16">
        <v>4011.11</v>
      </c>
    </row>
    <row r="177" s="1" customFormat="1" spans="1:5">
      <c r="A177" s="9">
        <v>174</v>
      </c>
      <c r="B177" s="13" t="s">
        <v>1206</v>
      </c>
      <c r="C177" s="14" t="s">
        <v>37</v>
      </c>
      <c r="D177" s="15">
        <v>300000</v>
      </c>
      <c r="E177" s="16">
        <v>6048.4</v>
      </c>
    </row>
    <row r="178" s="1" customFormat="1" ht="24" customHeight="1" spans="1:5">
      <c r="A178" s="9">
        <v>175</v>
      </c>
      <c r="B178" s="18" t="s">
        <v>1211</v>
      </c>
      <c r="C178" s="14" t="s">
        <v>37</v>
      </c>
      <c r="D178" s="19">
        <v>800000</v>
      </c>
      <c r="E178" s="16">
        <v>6628.8</v>
      </c>
    </row>
    <row r="179" s="1" customFormat="1" ht="24" customHeight="1" spans="1:5">
      <c r="A179" s="9">
        <v>176</v>
      </c>
      <c r="B179" s="18" t="s">
        <v>1216</v>
      </c>
      <c r="C179" s="14" t="s">
        <v>37</v>
      </c>
      <c r="D179" s="19">
        <v>1000000</v>
      </c>
      <c r="E179" s="16">
        <f>ROUND(18849.34,2)</f>
        <v>18849.34</v>
      </c>
    </row>
    <row r="180" s="1" customFormat="1" ht="24" customHeight="1" spans="1:157">
      <c r="A180" s="9">
        <v>177</v>
      </c>
      <c r="B180" s="20" t="s">
        <v>1221</v>
      </c>
      <c r="C180" s="20" t="s">
        <v>1227</v>
      </c>
      <c r="D180" s="21">
        <v>200000</v>
      </c>
      <c r="E180" s="21">
        <v>3944.46</v>
      </c>
      <c r="G180" s="22"/>
      <c r="L180" s="22"/>
      <c r="Q180" s="22"/>
      <c r="V180" s="22"/>
      <c r="AA180" s="22"/>
      <c r="AF180" s="22"/>
      <c r="AK180" s="22"/>
      <c r="AP180" s="22"/>
      <c r="AU180" s="22"/>
      <c r="AZ180" s="22"/>
      <c r="BE180" s="22"/>
      <c r="BJ180" s="22"/>
      <c r="BO180" s="22"/>
      <c r="BT180" s="22"/>
      <c r="BY180" s="22"/>
      <c r="CD180" s="22"/>
      <c r="CI180" s="22"/>
      <c r="CN180" s="22"/>
      <c r="CS180" s="22"/>
      <c r="CX180" s="22"/>
      <c r="DC180" s="22"/>
      <c r="DH180" s="22"/>
      <c r="DM180" s="22"/>
      <c r="DR180" s="22"/>
      <c r="DW180" s="22"/>
      <c r="EB180" s="22"/>
      <c r="EG180" s="22"/>
      <c r="EL180" s="22"/>
      <c r="EQ180" s="22"/>
      <c r="EV180" s="22"/>
      <c r="FA180" s="22"/>
    </row>
    <row r="181" s="1" customFormat="1" ht="24" customHeight="1" spans="1:157">
      <c r="A181" s="9">
        <v>178</v>
      </c>
      <c r="B181" s="20" t="s">
        <v>1229</v>
      </c>
      <c r="C181" s="20" t="s">
        <v>1227</v>
      </c>
      <c r="D181" s="21">
        <v>250000</v>
      </c>
      <c r="E181" s="21">
        <v>5055.55</v>
      </c>
      <c r="G181" s="22"/>
      <c r="L181" s="22"/>
      <c r="Q181" s="22"/>
      <c r="V181" s="22"/>
      <c r="AA181" s="22"/>
      <c r="AF181" s="22"/>
      <c r="AK181" s="22"/>
      <c r="AP181" s="22"/>
      <c r="AU181" s="22"/>
      <c r="AZ181" s="22"/>
      <c r="BE181" s="22"/>
      <c r="BJ181" s="22"/>
      <c r="BO181" s="22"/>
      <c r="BT181" s="22"/>
      <c r="BY181" s="22"/>
      <c r="CD181" s="22"/>
      <c r="CI181" s="22"/>
      <c r="CN181" s="22"/>
      <c r="CS181" s="22"/>
      <c r="CX181" s="22"/>
      <c r="DC181" s="22"/>
      <c r="DH181" s="22"/>
      <c r="DM181" s="22"/>
      <c r="DR181" s="22"/>
      <c r="DW181" s="22"/>
      <c r="EB181" s="22"/>
      <c r="EG181" s="22"/>
      <c r="EL181" s="22"/>
      <c r="EQ181" s="22"/>
      <c r="EV181" s="22"/>
      <c r="FA181" s="22"/>
    </row>
    <row r="182" s="1" customFormat="1" ht="24" customHeight="1" spans="1:157">
      <c r="A182" s="9">
        <v>179</v>
      </c>
      <c r="B182" s="20" t="s">
        <v>1234</v>
      </c>
      <c r="C182" s="20" t="s">
        <v>1227</v>
      </c>
      <c r="D182" s="21">
        <v>300000</v>
      </c>
      <c r="E182" s="21">
        <v>5983.35</v>
      </c>
      <c r="G182" s="22"/>
      <c r="L182" s="22"/>
      <c r="Q182" s="22"/>
      <c r="V182" s="22"/>
      <c r="AA182" s="22"/>
      <c r="AF182" s="22"/>
      <c r="AK182" s="22"/>
      <c r="AP182" s="22"/>
      <c r="AU182" s="22"/>
      <c r="AZ182" s="22"/>
      <c r="BE182" s="22"/>
      <c r="BJ182" s="22"/>
      <c r="BO182" s="22"/>
      <c r="BT182" s="22"/>
      <c r="BY182" s="22"/>
      <c r="CD182" s="22"/>
      <c r="CI182" s="22"/>
      <c r="CN182" s="22"/>
      <c r="CS182" s="22"/>
      <c r="CX182" s="22"/>
      <c r="DC182" s="22"/>
      <c r="DH182" s="22"/>
      <c r="DM182" s="22"/>
      <c r="DR182" s="22"/>
      <c r="DW182" s="22"/>
      <c r="EB182" s="22"/>
      <c r="EG182" s="22"/>
      <c r="EL182" s="22"/>
      <c r="EQ182" s="22"/>
      <c r="EV182" s="22"/>
      <c r="FA182" s="22"/>
    </row>
    <row r="183" s="1" customFormat="1" ht="24" customHeight="1" spans="1:157">
      <c r="A183" s="9">
        <v>180</v>
      </c>
      <c r="B183" s="20" t="s">
        <v>1240</v>
      </c>
      <c r="C183" s="20" t="s">
        <v>1227</v>
      </c>
      <c r="D183" s="21">
        <v>300000</v>
      </c>
      <c r="E183" s="21">
        <v>6083.35</v>
      </c>
      <c r="G183" s="22"/>
      <c r="L183" s="22"/>
      <c r="Q183" s="22"/>
      <c r="V183" s="22"/>
      <c r="AA183" s="22"/>
      <c r="AF183" s="22"/>
      <c r="AK183" s="22"/>
      <c r="AP183" s="22"/>
      <c r="AU183" s="22"/>
      <c r="AZ183" s="22"/>
      <c r="BE183" s="22"/>
      <c r="BJ183" s="22"/>
      <c r="BO183" s="22"/>
      <c r="BT183" s="22"/>
      <c r="BY183" s="22"/>
      <c r="CD183" s="22"/>
      <c r="CI183" s="22"/>
      <c r="CN183" s="22"/>
      <c r="CS183" s="22"/>
      <c r="CX183" s="22"/>
      <c r="DC183" s="22"/>
      <c r="DH183" s="22"/>
      <c r="DM183" s="22"/>
      <c r="DR183" s="22"/>
      <c r="DW183" s="22"/>
      <c r="EB183" s="22"/>
      <c r="EG183" s="22"/>
      <c r="EL183" s="22"/>
      <c r="EQ183" s="22"/>
      <c r="EV183" s="22"/>
      <c r="FA183" s="22"/>
    </row>
    <row r="184" s="1" customFormat="1" ht="24" customHeight="1" spans="1:157">
      <c r="A184" s="9">
        <v>181</v>
      </c>
      <c r="B184" s="20" t="s">
        <v>1246</v>
      </c>
      <c r="C184" s="20" t="s">
        <v>1227</v>
      </c>
      <c r="D184" s="21">
        <v>300000</v>
      </c>
      <c r="E184" s="21">
        <v>5916.68</v>
      </c>
      <c r="G184" s="22"/>
      <c r="L184" s="22"/>
      <c r="Q184" s="22"/>
      <c r="V184" s="22"/>
      <c r="AA184" s="22"/>
      <c r="AF184" s="22"/>
      <c r="AK184" s="22"/>
      <c r="AP184" s="22"/>
      <c r="AU184" s="22"/>
      <c r="AZ184" s="22"/>
      <c r="BE184" s="22"/>
      <c r="BJ184" s="22"/>
      <c r="BO184" s="22"/>
      <c r="BT184" s="22"/>
      <c r="BY184" s="22"/>
      <c r="CD184" s="22"/>
      <c r="CI184" s="22"/>
      <c r="CN184" s="22"/>
      <c r="CS184" s="22"/>
      <c r="CX184" s="22"/>
      <c r="DC184" s="22"/>
      <c r="DH184" s="22"/>
      <c r="DM184" s="22"/>
      <c r="DR184" s="22"/>
      <c r="DW184" s="22"/>
      <c r="EB184" s="22"/>
      <c r="EG184" s="22"/>
      <c r="EL184" s="22"/>
      <c r="EQ184" s="22"/>
      <c r="EV184" s="22"/>
      <c r="FA184" s="22"/>
    </row>
    <row r="185" s="1" customFormat="1" ht="24" customHeight="1" spans="1:157">
      <c r="A185" s="9">
        <v>182</v>
      </c>
      <c r="B185" s="20" t="s">
        <v>1252</v>
      </c>
      <c r="C185" s="20" t="s">
        <v>1227</v>
      </c>
      <c r="D185" s="21">
        <v>300000</v>
      </c>
      <c r="E185" s="21">
        <v>6083.35</v>
      </c>
      <c r="G185" s="22"/>
      <c r="L185" s="22"/>
      <c r="Q185" s="22"/>
      <c r="V185" s="22"/>
      <c r="AA185" s="22"/>
      <c r="AF185" s="22"/>
      <c r="AK185" s="22"/>
      <c r="AP185" s="22"/>
      <c r="AU185" s="22"/>
      <c r="AZ185" s="22"/>
      <c r="BE185" s="22"/>
      <c r="BJ185" s="22"/>
      <c r="BO185" s="22"/>
      <c r="BT185" s="22"/>
      <c r="BY185" s="22"/>
      <c r="CD185" s="22"/>
      <c r="CI185" s="22"/>
      <c r="CN185" s="22"/>
      <c r="CS185" s="22"/>
      <c r="CX185" s="22"/>
      <c r="DC185" s="22"/>
      <c r="DH185" s="22"/>
      <c r="DM185" s="22"/>
      <c r="DR185" s="22"/>
      <c r="DW185" s="22"/>
      <c r="EB185" s="22"/>
      <c r="EG185" s="22"/>
      <c r="EL185" s="22"/>
      <c r="EQ185" s="22"/>
      <c r="EV185" s="22"/>
      <c r="FA185" s="22"/>
    </row>
    <row r="186" s="1" customFormat="1" ht="24" customHeight="1" spans="1:157">
      <c r="A186" s="9">
        <v>183</v>
      </c>
      <c r="B186" s="20" t="s">
        <v>1258</v>
      </c>
      <c r="C186" s="20" t="s">
        <v>1227</v>
      </c>
      <c r="D186" s="21">
        <v>300000</v>
      </c>
      <c r="E186" s="21">
        <v>5800.01</v>
      </c>
      <c r="G186" s="22"/>
      <c r="L186" s="22"/>
      <c r="Q186" s="22"/>
      <c r="V186" s="22"/>
      <c r="AA186" s="22"/>
      <c r="AF186" s="22"/>
      <c r="AK186" s="22"/>
      <c r="AP186" s="22"/>
      <c r="AU186" s="22"/>
      <c r="AZ186" s="22"/>
      <c r="BE186" s="22"/>
      <c r="BJ186" s="22"/>
      <c r="BO186" s="22"/>
      <c r="BT186" s="22"/>
      <c r="BY186" s="22"/>
      <c r="CD186" s="22"/>
      <c r="CI186" s="22"/>
      <c r="CN186" s="22"/>
      <c r="CS186" s="22"/>
      <c r="CX186" s="22"/>
      <c r="DC186" s="22"/>
      <c r="DH186" s="22"/>
      <c r="DM186" s="22"/>
      <c r="DR186" s="22"/>
      <c r="DW186" s="22"/>
      <c r="EB186" s="22"/>
      <c r="EG186" s="22"/>
      <c r="EL186" s="22"/>
      <c r="EQ186" s="22"/>
      <c r="EV186" s="22"/>
      <c r="FA186" s="22"/>
    </row>
    <row r="187" s="1" customFormat="1" ht="24" customHeight="1" spans="1:157">
      <c r="A187" s="9">
        <v>184</v>
      </c>
      <c r="B187" s="20" t="s">
        <v>1263</v>
      </c>
      <c r="C187" s="20" t="s">
        <v>1227</v>
      </c>
      <c r="D187" s="21">
        <v>300000</v>
      </c>
      <c r="E187" s="21">
        <v>5850.01</v>
      </c>
      <c r="G187" s="22"/>
      <c r="L187" s="22"/>
      <c r="Q187" s="22"/>
      <c r="V187" s="22"/>
      <c r="AA187" s="22"/>
      <c r="AF187" s="22"/>
      <c r="AK187" s="22"/>
      <c r="AP187" s="22"/>
      <c r="AU187" s="22"/>
      <c r="AZ187" s="22"/>
      <c r="BE187" s="22"/>
      <c r="BJ187" s="22"/>
      <c r="BO187" s="22"/>
      <c r="BT187" s="22"/>
      <c r="BY187" s="22"/>
      <c r="CD187" s="22"/>
      <c r="CI187" s="22"/>
      <c r="CN187" s="22"/>
      <c r="CS187" s="22"/>
      <c r="CX187" s="22"/>
      <c r="DC187" s="22"/>
      <c r="DH187" s="22"/>
      <c r="DM187" s="22"/>
      <c r="DR187" s="22"/>
      <c r="DW187" s="22"/>
      <c r="EB187" s="22"/>
      <c r="EG187" s="22"/>
      <c r="EL187" s="22"/>
      <c r="EQ187" s="22"/>
      <c r="EV187" s="22"/>
      <c r="FA187" s="22"/>
    </row>
    <row r="188" s="1" customFormat="1" ht="24" customHeight="1" spans="1:157">
      <c r="A188" s="9">
        <v>185</v>
      </c>
      <c r="B188" s="20" t="s">
        <v>1268</v>
      </c>
      <c r="C188" s="20" t="s">
        <v>1227</v>
      </c>
      <c r="D188" s="21">
        <v>200000</v>
      </c>
      <c r="E188" s="21">
        <v>4017.12</v>
      </c>
      <c r="G188" s="22"/>
      <c r="L188" s="22"/>
      <c r="Q188" s="22"/>
      <c r="V188" s="22"/>
      <c r="AA188" s="22"/>
      <c r="AF188" s="22"/>
      <c r="AK188" s="22"/>
      <c r="AP188" s="22"/>
      <c r="AU188" s="22"/>
      <c r="AZ188" s="22"/>
      <c r="BE188" s="22"/>
      <c r="BJ188" s="22"/>
      <c r="BO188" s="22"/>
      <c r="BT188" s="22"/>
      <c r="BY188" s="22"/>
      <c r="CD188" s="22"/>
      <c r="CI188" s="22"/>
      <c r="CN188" s="22"/>
      <c r="CS188" s="22"/>
      <c r="CX188" s="22"/>
      <c r="DC188" s="22"/>
      <c r="DH188" s="22"/>
      <c r="DM188" s="22"/>
      <c r="DR188" s="22"/>
      <c r="DW188" s="22"/>
      <c r="EB188" s="22"/>
      <c r="EG188" s="22"/>
      <c r="EL188" s="22"/>
      <c r="EQ188" s="22"/>
      <c r="EV188" s="22"/>
      <c r="FA188" s="22"/>
    </row>
    <row r="189" s="1" customFormat="1" ht="24" customHeight="1" spans="1:157">
      <c r="A189" s="9">
        <v>186</v>
      </c>
      <c r="B189" s="20" t="s">
        <v>1274</v>
      </c>
      <c r="C189" s="20" t="s">
        <v>1227</v>
      </c>
      <c r="D189" s="21">
        <v>200000</v>
      </c>
      <c r="E189" s="21">
        <v>4044.45</v>
      </c>
      <c r="G189" s="22"/>
      <c r="L189" s="22"/>
      <c r="Q189" s="22"/>
      <c r="V189" s="22"/>
      <c r="AA189" s="22"/>
      <c r="AF189" s="22"/>
      <c r="AK189" s="22"/>
      <c r="AP189" s="22"/>
      <c r="AU189" s="22"/>
      <c r="AZ189" s="22"/>
      <c r="BE189" s="22"/>
      <c r="BJ189" s="22"/>
      <c r="BO189" s="22"/>
      <c r="BT189" s="22"/>
      <c r="BY189" s="22"/>
      <c r="CD189" s="22"/>
      <c r="CI189" s="22"/>
      <c r="CN189" s="22"/>
      <c r="CS189" s="22"/>
      <c r="CX189" s="22"/>
      <c r="DC189" s="22"/>
      <c r="DH189" s="22"/>
      <c r="DM189" s="22"/>
      <c r="DR189" s="22"/>
      <c r="DW189" s="22"/>
      <c r="EB189" s="22"/>
      <c r="EG189" s="22"/>
      <c r="EL189" s="22"/>
      <c r="EQ189" s="22"/>
      <c r="EV189" s="22"/>
      <c r="FA189" s="22"/>
    </row>
    <row r="190" s="1" customFormat="1" ht="24" customHeight="1" spans="1:157">
      <c r="A190" s="9">
        <v>187</v>
      </c>
      <c r="B190" s="20" t="s">
        <v>1280</v>
      </c>
      <c r="C190" s="20" t="s">
        <v>1227</v>
      </c>
      <c r="D190" s="21">
        <v>300000</v>
      </c>
      <c r="E190" s="21">
        <v>5900.01</v>
      </c>
      <c r="G190" s="22"/>
      <c r="L190" s="22"/>
      <c r="Q190" s="22"/>
      <c r="V190" s="22"/>
      <c r="AA190" s="22"/>
      <c r="AF190" s="22"/>
      <c r="AK190" s="22"/>
      <c r="AP190" s="22"/>
      <c r="AU190" s="22"/>
      <c r="AZ190" s="22"/>
      <c r="BE190" s="22"/>
      <c r="BJ190" s="22"/>
      <c r="BO190" s="22"/>
      <c r="BT190" s="22"/>
      <c r="BY190" s="22"/>
      <c r="CD190" s="22"/>
      <c r="CI190" s="22"/>
      <c r="CN190" s="22"/>
      <c r="CS190" s="22"/>
      <c r="CX190" s="22"/>
      <c r="DC190" s="22"/>
      <c r="DH190" s="22"/>
      <c r="DM190" s="22"/>
      <c r="DR190" s="22"/>
      <c r="DW190" s="22"/>
      <c r="EB190" s="22"/>
      <c r="EG190" s="22"/>
      <c r="EL190" s="22"/>
      <c r="EQ190" s="22"/>
      <c r="EV190" s="22"/>
      <c r="FA190" s="22"/>
    </row>
    <row r="191" s="1" customFormat="1" ht="24" customHeight="1" spans="1:157">
      <c r="A191" s="9">
        <v>188</v>
      </c>
      <c r="B191" s="20" t="s">
        <v>1285</v>
      </c>
      <c r="C191" s="20" t="s">
        <v>1227</v>
      </c>
      <c r="D191" s="21">
        <v>300000</v>
      </c>
      <c r="E191" s="21">
        <v>6050.01</v>
      </c>
      <c r="G191" s="22"/>
      <c r="L191" s="22"/>
      <c r="Q191" s="22"/>
      <c r="V191" s="22"/>
      <c r="AA191" s="22"/>
      <c r="AF191" s="22"/>
      <c r="AK191" s="22"/>
      <c r="AP191" s="22"/>
      <c r="AU191" s="22"/>
      <c r="AZ191" s="22"/>
      <c r="BE191" s="22"/>
      <c r="BJ191" s="22"/>
      <c r="BO191" s="22"/>
      <c r="BT191" s="22"/>
      <c r="BY191" s="22"/>
      <c r="CD191" s="22"/>
      <c r="CI191" s="22"/>
      <c r="CN191" s="22"/>
      <c r="CS191" s="22"/>
      <c r="CX191" s="22"/>
      <c r="DC191" s="22"/>
      <c r="DH191" s="22"/>
      <c r="DM191" s="22"/>
      <c r="DR191" s="22"/>
      <c r="DW191" s="22"/>
      <c r="EB191" s="22"/>
      <c r="EG191" s="22"/>
      <c r="EL191" s="22"/>
      <c r="EQ191" s="22"/>
      <c r="EV191" s="22"/>
      <c r="FA191" s="22"/>
    </row>
    <row r="192" s="1" customFormat="1" ht="24" customHeight="1" spans="1:157">
      <c r="A192" s="9">
        <v>189</v>
      </c>
      <c r="B192" s="20" t="s">
        <v>1290</v>
      </c>
      <c r="C192" s="20" t="s">
        <v>1227</v>
      </c>
      <c r="D192" s="21">
        <v>300000</v>
      </c>
      <c r="E192" s="21">
        <v>6066.68</v>
      </c>
      <c r="G192" s="22"/>
      <c r="L192" s="22"/>
      <c r="Q192" s="22"/>
      <c r="V192" s="22"/>
      <c r="AA192" s="22"/>
      <c r="AF192" s="22"/>
      <c r="AK192" s="22"/>
      <c r="AP192" s="22"/>
      <c r="AU192" s="22"/>
      <c r="AZ192" s="22"/>
      <c r="BE192" s="22"/>
      <c r="BJ192" s="22"/>
      <c r="BO192" s="22"/>
      <c r="BT192" s="22"/>
      <c r="BY192" s="22"/>
      <c r="CD192" s="22"/>
      <c r="CI192" s="22"/>
      <c r="CN192" s="22"/>
      <c r="CS192" s="22"/>
      <c r="CX192" s="22"/>
      <c r="DC192" s="22"/>
      <c r="DH192" s="22"/>
      <c r="DM192" s="22"/>
      <c r="DR192" s="22"/>
      <c r="DW192" s="22"/>
      <c r="EB192" s="22"/>
      <c r="EG192" s="22"/>
      <c r="EL192" s="22"/>
      <c r="EQ192" s="22"/>
      <c r="EV192" s="22"/>
      <c r="FA192" s="22"/>
    </row>
    <row r="193" s="1" customFormat="1" ht="24" customHeight="1" spans="1:157">
      <c r="A193" s="9">
        <v>190</v>
      </c>
      <c r="B193" s="20" t="s">
        <v>1295</v>
      </c>
      <c r="C193" s="20" t="s">
        <v>1227</v>
      </c>
      <c r="D193" s="21">
        <v>300000</v>
      </c>
      <c r="E193" s="21">
        <v>5933.35</v>
      </c>
      <c r="G193" s="22"/>
      <c r="L193" s="22"/>
      <c r="Q193" s="22"/>
      <c r="V193" s="22"/>
      <c r="AA193" s="22"/>
      <c r="AF193" s="22"/>
      <c r="AK193" s="22"/>
      <c r="AP193" s="22"/>
      <c r="AU193" s="22"/>
      <c r="AZ193" s="22"/>
      <c r="BE193" s="22"/>
      <c r="BJ193" s="22"/>
      <c r="BO193" s="22"/>
      <c r="BT193" s="22"/>
      <c r="BY193" s="22"/>
      <c r="CD193" s="22"/>
      <c r="CI193" s="22"/>
      <c r="CN193" s="22"/>
      <c r="CS193" s="22"/>
      <c r="CX193" s="22"/>
      <c r="DC193" s="22"/>
      <c r="DH193" s="22"/>
      <c r="DM193" s="22"/>
      <c r="DR193" s="22"/>
      <c r="DW193" s="22"/>
      <c r="EB193" s="22"/>
      <c r="EG193" s="22"/>
      <c r="EL193" s="22"/>
      <c r="EQ193" s="22"/>
      <c r="EV193" s="22"/>
      <c r="FA193" s="22"/>
    </row>
    <row r="194" s="1" customFormat="1" ht="24" customHeight="1" spans="1:157">
      <c r="A194" s="9">
        <v>191</v>
      </c>
      <c r="B194" s="20" t="s">
        <v>1301</v>
      </c>
      <c r="C194" s="20" t="s">
        <v>1227</v>
      </c>
      <c r="D194" s="21">
        <v>200000</v>
      </c>
      <c r="E194" s="21">
        <v>4055.56</v>
      </c>
      <c r="G194" s="22"/>
      <c r="L194" s="22"/>
      <c r="Q194" s="22"/>
      <c r="V194" s="22"/>
      <c r="AA194" s="22"/>
      <c r="AF194" s="22"/>
      <c r="AK194" s="22"/>
      <c r="AP194" s="22"/>
      <c r="AU194" s="22"/>
      <c r="AZ194" s="22"/>
      <c r="BE194" s="22"/>
      <c r="BJ194" s="22"/>
      <c r="BO194" s="22"/>
      <c r="BT194" s="22"/>
      <c r="BY194" s="22"/>
      <c r="CD194" s="22"/>
      <c r="CI194" s="22"/>
      <c r="CN194" s="22"/>
      <c r="CS194" s="22"/>
      <c r="CX194" s="22"/>
      <c r="DC194" s="22"/>
      <c r="DH194" s="22"/>
      <c r="DM194" s="22"/>
      <c r="DR194" s="22"/>
      <c r="DW194" s="22"/>
      <c r="EB194" s="22"/>
      <c r="EG194" s="22"/>
      <c r="EL194" s="22"/>
      <c r="EQ194" s="22"/>
      <c r="EV194" s="22"/>
      <c r="FA194" s="22"/>
    </row>
    <row r="195" s="1" customFormat="1" ht="24" customHeight="1" spans="1:157">
      <c r="A195" s="9">
        <v>192</v>
      </c>
      <c r="B195" s="20" t="s">
        <v>1306</v>
      </c>
      <c r="C195" s="20" t="s">
        <v>1227</v>
      </c>
      <c r="D195" s="21">
        <v>100000</v>
      </c>
      <c r="E195" s="21">
        <v>1966.67</v>
      </c>
      <c r="G195" s="22"/>
      <c r="L195" s="22"/>
      <c r="Q195" s="22"/>
      <c r="V195" s="22"/>
      <c r="AA195" s="22"/>
      <c r="AF195" s="22"/>
      <c r="AK195" s="22"/>
      <c r="AP195" s="22"/>
      <c r="AU195" s="22"/>
      <c r="AZ195" s="22"/>
      <c r="BE195" s="22"/>
      <c r="BJ195" s="22"/>
      <c r="BO195" s="22"/>
      <c r="BT195" s="22"/>
      <c r="BY195" s="22"/>
      <c r="CD195" s="22"/>
      <c r="CI195" s="22"/>
      <c r="CN195" s="22"/>
      <c r="CS195" s="22"/>
      <c r="CX195" s="22"/>
      <c r="DC195" s="22"/>
      <c r="DH195" s="22"/>
      <c r="DM195" s="22"/>
      <c r="DR195" s="22"/>
      <c r="DW195" s="22"/>
      <c r="EB195" s="22"/>
      <c r="EG195" s="22"/>
      <c r="EL195" s="22"/>
      <c r="EQ195" s="22"/>
      <c r="EV195" s="22"/>
      <c r="FA195" s="22"/>
    </row>
    <row r="196" s="1" customFormat="1" ht="24" customHeight="1" spans="1:157">
      <c r="A196" s="9">
        <v>193</v>
      </c>
      <c r="B196" s="20" t="s">
        <v>1312</v>
      </c>
      <c r="C196" s="20" t="s">
        <v>1227</v>
      </c>
      <c r="D196" s="21">
        <v>200000</v>
      </c>
      <c r="E196" s="21">
        <v>3988.71</v>
      </c>
      <c r="G196" s="22"/>
      <c r="L196" s="22"/>
      <c r="Q196" s="22"/>
      <c r="V196" s="22"/>
      <c r="AA196" s="22"/>
      <c r="AF196" s="22"/>
      <c r="AK196" s="22"/>
      <c r="AP196" s="22"/>
      <c r="AU196" s="22"/>
      <c r="AZ196" s="22"/>
      <c r="BE196" s="22"/>
      <c r="BJ196" s="22"/>
      <c r="BO196" s="22"/>
      <c r="BT196" s="22"/>
      <c r="BY196" s="22"/>
      <c r="CD196" s="22"/>
      <c r="CI196" s="22"/>
      <c r="CN196" s="22"/>
      <c r="CS196" s="22"/>
      <c r="CX196" s="22"/>
      <c r="DC196" s="22"/>
      <c r="DH196" s="22"/>
      <c r="DM196" s="22"/>
      <c r="DR196" s="22"/>
      <c r="DW196" s="22"/>
      <c r="EB196" s="22"/>
      <c r="EG196" s="22"/>
      <c r="EL196" s="22"/>
      <c r="EQ196" s="22"/>
      <c r="EV196" s="22"/>
      <c r="FA196" s="22"/>
    </row>
    <row r="197" s="1" customFormat="1" ht="24" customHeight="1" spans="1:157">
      <c r="A197" s="9">
        <v>194</v>
      </c>
      <c r="B197" s="20" t="s">
        <v>1317</v>
      </c>
      <c r="C197" s="20" t="s">
        <v>1227</v>
      </c>
      <c r="D197" s="21">
        <v>300000</v>
      </c>
      <c r="E197" s="21">
        <v>6083.35</v>
      </c>
      <c r="G197" s="22"/>
      <c r="L197" s="22"/>
      <c r="Q197" s="22"/>
      <c r="V197" s="22"/>
      <c r="AA197" s="22"/>
      <c r="AF197" s="22"/>
      <c r="AK197" s="22"/>
      <c r="AP197" s="22"/>
      <c r="AU197" s="22"/>
      <c r="AZ197" s="22"/>
      <c r="BE197" s="22"/>
      <c r="BJ197" s="22"/>
      <c r="BO197" s="22"/>
      <c r="BT197" s="22"/>
      <c r="BY197" s="22"/>
      <c r="CD197" s="22"/>
      <c r="CI197" s="22"/>
      <c r="CN197" s="22"/>
      <c r="CS197" s="22"/>
      <c r="CX197" s="22"/>
      <c r="DC197" s="22"/>
      <c r="DH197" s="22"/>
      <c r="DM197" s="22"/>
      <c r="DR197" s="22"/>
      <c r="DW197" s="22"/>
      <c r="EB197" s="22"/>
      <c r="EG197" s="22"/>
      <c r="EL197" s="22"/>
      <c r="EQ197" s="22"/>
      <c r="EV197" s="22"/>
      <c r="FA197" s="22"/>
    </row>
    <row r="198" s="1" customFormat="1" ht="24" customHeight="1" spans="1:157">
      <c r="A198" s="9">
        <v>195</v>
      </c>
      <c r="B198" s="20" t="s">
        <v>1322</v>
      </c>
      <c r="C198" s="20" t="s">
        <v>1227</v>
      </c>
      <c r="D198" s="21">
        <v>170000</v>
      </c>
      <c r="E198" s="21">
        <v>3418.9</v>
      </c>
      <c r="G198" s="22"/>
      <c r="L198" s="22"/>
      <c r="Q198" s="22"/>
      <c r="V198" s="22"/>
      <c r="AA198" s="22"/>
      <c r="AF198" s="22"/>
      <c r="AK198" s="22"/>
      <c r="AP198" s="22"/>
      <c r="AU198" s="22"/>
      <c r="AZ198" s="22"/>
      <c r="BE198" s="22"/>
      <c r="BJ198" s="22"/>
      <c r="BO198" s="22"/>
      <c r="BT198" s="22"/>
      <c r="BY198" s="22"/>
      <c r="CD198" s="22"/>
      <c r="CI198" s="22"/>
      <c r="CN198" s="22"/>
      <c r="CS198" s="22"/>
      <c r="CX198" s="22"/>
      <c r="DC198" s="22"/>
      <c r="DH198" s="22"/>
      <c r="DM198" s="22"/>
      <c r="DR198" s="22"/>
      <c r="DW198" s="22"/>
      <c r="EB198" s="22"/>
      <c r="EG198" s="22"/>
      <c r="EL198" s="22"/>
      <c r="EQ198" s="22"/>
      <c r="EV198" s="22"/>
      <c r="FA198" s="22"/>
    </row>
    <row r="199" s="1" customFormat="1" ht="24" customHeight="1" spans="1:157">
      <c r="A199" s="9">
        <v>196</v>
      </c>
      <c r="B199" s="20" t="s">
        <v>1328</v>
      </c>
      <c r="C199" s="20" t="s">
        <v>1227</v>
      </c>
      <c r="D199" s="21">
        <v>300000</v>
      </c>
      <c r="E199" s="21">
        <v>6083.35</v>
      </c>
      <c r="G199" s="22"/>
      <c r="L199" s="22"/>
      <c r="Q199" s="22"/>
      <c r="V199" s="22"/>
      <c r="AA199" s="22"/>
      <c r="AF199" s="22"/>
      <c r="AK199" s="22"/>
      <c r="AP199" s="22"/>
      <c r="AU199" s="22"/>
      <c r="AZ199" s="22"/>
      <c r="BE199" s="22"/>
      <c r="BJ199" s="22"/>
      <c r="BO199" s="22"/>
      <c r="BT199" s="22"/>
      <c r="BY199" s="22"/>
      <c r="CD199" s="22"/>
      <c r="CI199" s="22"/>
      <c r="CN199" s="22"/>
      <c r="CS199" s="22"/>
      <c r="CX199" s="22"/>
      <c r="DC199" s="22"/>
      <c r="DH199" s="22"/>
      <c r="DM199" s="22"/>
      <c r="DR199" s="22"/>
      <c r="DW199" s="22"/>
      <c r="EB199" s="22"/>
      <c r="EG199" s="22"/>
      <c r="EL199" s="22"/>
      <c r="EQ199" s="22"/>
      <c r="EV199" s="22"/>
      <c r="FA199" s="22"/>
    </row>
    <row r="200" s="1" customFormat="1" ht="24" customHeight="1" spans="1:157">
      <c r="A200" s="9">
        <v>197</v>
      </c>
      <c r="B200" s="20" t="s">
        <v>1333</v>
      </c>
      <c r="C200" s="20" t="s">
        <v>1227</v>
      </c>
      <c r="D200" s="21">
        <v>300000</v>
      </c>
      <c r="E200" s="21">
        <v>6083.35</v>
      </c>
      <c r="G200" s="22"/>
      <c r="L200" s="22"/>
      <c r="Q200" s="22"/>
      <c r="V200" s="22"/>
      <c r="AA200" s="22"/>
      <c r="AF200" s="22"/>
      <c r="AK200" s="22"/>
      <c r="AP200" s="22"/>
      <c r="AU200" s="22"/>
      <c r="AZ200" s="22"/>
      <c r="BE200" s="22"/>
      <c r="BJ200" s="22"/>
      <c r="BO200" s="22"/>
      <c r="BT200" s="22"/>
      <c r="BY200" s="22"/>
      <c r="CD200" s="22"/>
      <c r="CI200" s="22"/>
      <c r="CN200" s="22"/>
      <c r="CS200" s="22"/>
      <c r="CX200" s="22"/>
      <c r="DC200" s="22"/>
      <c r="DH200" s="22"/>
      <c r="DM200" s="22"/>
      <c r="DR200" s="22"/>
      <c r="DW200" s="22"/>
      <c r="EB200" s="22"/>
      <c r="EG200" s="22"/>
      <c r="EL200" s="22"/>
      <c r="EQ200" s="22"/>
      <c r="EV200" s="22"/>
      <c r="FA200" s="22"/>
    </row>
    <row r="201" s="1" customFormat="1" ht="24" customHeight="1" spans="1:157">
      <c r="A201" s="9">
        <v>198</v>
      </c>
      <c r="B201" s="20" t="s">
        <v>1338</v>
      </c>
      <c r="C201" s="20" t="s">
        <v>1227</v>
      </c>
      <c r="D201" s="21">
        <v>200000</v>
      </c>
      <c r="E201" s="21">
        <v>3944.45</v>
      </c>
      <c r="G201" s="22"/>
      <c r="L201" s="22"/>
      <c r="Q201" s="22"/>
      <c r="V201" s="22"/>
      <c r="AA201" s="22"/>
      <c r="AF201" s="22"/>
      <c r="AK201" s="22"/>
      <c r="AP201" s="22"/>
      <c r="AU201" s="22"/>
      <c r="AZ201" s="22"/>
      <c r="BE201" s="22"/>
      <c r="BJ201" s="22"/>
      <c r="BO201" s="22"/>
      <c r="BT201" s="22"/>
      <c r="BY201" s="22"/>
      <c r="CD201" s="22"/>
      <c r="CI201" s="22"/>
      <c r="CN201" s="22"/>
      <c r="CS201" s="22"/>
      <c r="CX201" s="22"/>
      <c r="DC201" s="22"/>
      <c r="DH201" s="22"/>
      <c r="DM201" s="22"/>
      <c r="DR201" s="22"/>
      <c r="DW201" s="22"/>
      <c r="EB201" s="22"/>
      <c r="EG201" s="22"/>
      <c r="EL201" s="22"/>
      <c r="EQ201" s="22"/>
      <c r="EV201" s="22"/>
      <c r="FA201" s="22"/>
    </row>
    <row r="202" s="1" customFormat="1" ht="24" customHeight="1" spans="1:157">
      <c r="A202" s="9">
        <v>199</v>
      </c>
      <c r="B202" s="20" t="s">
        <v>1343</v>
      </c>
      <c r="C202" s="20" t="s">
        <v>1227</v>
      </c>
      <c r="D202" s="21">
        <v>300000</v>
      </c>
      <c r="E202" s="21">
        <v>5783.35</v>
      </c>
      <c r="G202" s="22"/>
      <c r="L202" s="22"/>
      <c r="Q202" s="22"/>
      <c r="V202" s="22"/>
      <c r="AA202" s="22"/>
      <c r="AF202" s="22"/>
      <c r="AK202" s="22"/>
      <c r="AP202" s="22"/>
      <c r="AU202" s="22"/>
      <c r="AZ202" s="22"/>
      <c r="BE202" s="22"/>
      <c r="BJ202" s="22"/>
      <c r="BO202" s="22"/>
      <c r="BT202" s="22"/>
      <c r="BY202" s="22"/>
      <c r="CD202" s="22"/>
      <c r="CI202" s="22"/>
      <c r="CN202" s="22"/>
      <c r="CS202" s="22"/>
      <c r="CX202" s="22"/>
      <c r="DC202" s="22"/>
      <c r="DH202" s="22"/>
      <c r="DM202" s="22"/>
      <c r="DR202" s="22"/>
      <c r="DW202" s="22"/>
      <c r="EB202" s="22"/>
      <c r="EG202" s="22"/>
      <c r="EL202" s="22"/>
      <c r="EQ202" s="22"/>
      <c r="EV202" s="22"/>
      <c r="FA202" s="22"/>
    </row>
    <row r="203" s="1" customFormat="1" ht="24" customHeight="1" spans="1:157">
      <c r="A203" s="9">
        <v>200</v>
      </c>
      <c r="B203" s="20" t="s">
        <v>1348</v>
      </c>
      <c r="C203" s="20" t="s">
        <v>1227</v>
      </c>
      <c r="D203" s="21">
        <v>150000</v>
      </c>
      <c r="E203" s="21">
        <v>3008.35</v>
      </c>
      <c r="G203" s="22"/>
      <c r="L203" s="22"/>
      <c r="Q203" s="22"/>
      <c r="V203" s="22"/>
      <c r="AA203" s="22"/>
      <c r="AF203" s="22"/>
      <c r="AK203" s="22"/>
      <c r="AP203" s="22"/>
      <c r="AU203" s="22"/>
      <c r="AZ203" s="22"/>
      <c r="BE203" s="22"/>
      <c r="BJ203" s="22"/>
      <c r="BO203" s="22"/>
      <c r="BT203" s="22"/>
      <c r="BY203" s="22"/>
      <c r="CD203" s="22"/>
      <c r="CI203" s="22"/>
      <c r="CN203" s="22"/>
      <c r="CS203" s="22"/>
      <c r="CX203" s="22"/>
      <c r="DC203" s="22"/>
      <c r="DH203" s="22"/>
      <c r="DM203" s="22"/>
      <c r="DR203" s="22"/>
      <c r="DW203" s="22"/>
      <c r="EB203" s="22"/>
      <c r="EG203" s="22"/>
      <c r="EL203" s="22"/>
      <c r="EQ203" s="22"/>
      <c r="EV203" s="22"/>
      <c r="FA203" s="22"/>
    </row>
    <row r="204" s="1" customFormat="1" ht="24" customHeight="1" spans="1:157">
      <c r="A204" s="9">
        <v>201</v>
      </c>
      <c r="B204" s="20" t="s">
        <v>1353</v>
      </c>
      <c r="C204" s="20" t="s">
        <v>1227</v>
      </c>
      <c r="D204" s="21">
        <v>300000</v>
      </c>
      <c r="E204" s="21">
        <v>5483.35</v>
      </c>
      <c r="G204" s="22"/>
      <c r="L204" s="22"/>
      <c r="Q204" s="22"/>
      <c r="V204" s="22"/>
      <c r="AA204" s="22"/>
      <c r="AF204" s="22"/>
      <c r="AK204" s="22"/>
      <c r="AP204" s="22"/>
      <c r="AU204" s="22"/>
      <c r="AZ204" s="22"/>
      <c r="BE204" s="22"/>
      <c r="BJ204" s="22"/>
      <c r="BO204" s="22"/>
      <c r="BT204" s="22"/>
      <c r="BY204" s="22"/>
      <c r="CD204" s="22"/>
      <c r="CI204" s="22"/>
      <c r="CN204" s="22"/>
      <c r="CS204" s="22"/>
      <c r="CX204" s="22"/>
      <c r="DC204" s="22"/>
      <c r="DH204" s="22"/>
      <c r="DM204" s="22"/>
      <c r="DR204" s="22"/>
      <c r="DW204" s="22"/>
      <c r="EB204" s="22"/>
      <c r="EG204" s="22"/>
      <c r="EL204" s="22"/>
      <c r="EQ204" s="22"/>
      <c r="EV204" s="22"/>
      <c r="FA204" s="22"/>
    </row>
    <row r="205" s="1" customFormat="1" ht="24" customHeight="1" spans="1:157">
      <c r="A205" s="9">
        <v>202</v>
      </c>
      <c r="B205" s="20" t="s">
        <v>1359</v>
      </c>
      <c r="C205" s="20" t="s">
        <v>1227</v>
      </c>
      <c r="D205" s="21">
        <v>300000</v>
      </c>
      <c r="E205" s="21">
        <v>5950.01</v>
      </c>
      <c r="G205" s="22"/>
      <c r="L205" s="22"/>
      <c r="Q205" s="22"/>
      <c r="V205" s="22"/>
      <c r="AA205" s="22"/>
      <c r="AF205" s="22"/>
      <c r="AK205" s="22"/>
      <c r="AP205" s="22"/>
      <c r="AU205" s="22"/>
      <c r="AZ205" s="22"/>
      <c r="BE205" s="22"/>
      <c r="BJ205" s="22"/>
      <c r="BO205" s="22"/>
      <c r="BT205" s="22"/>
      <c r="BY205" s="22"/>
      <c r="CD205" s="22"/>
      <c r="CI205" s="22"/>
      <c r="CN205" s="22"/>
      <c r="CS205" s="22"/>
      <c r="CX205" s="22"/>
      <c r="DC205" s="22"/>
      <c r="DH205" s="22"/>
      <c r="DM205" s="22"/>
      <c r="DR205" s="22"/>
      <c r="DW205" s="22"/>
      <c r="EB205" s="22"/>
      <c r="EG205" s="22"/>
      <c r="EL205" s="22"/>
      <c r="EQ205" s="22"/>
      <c r="EV205" s="22"/>
      <c r="FA205" s="22"/>
    </row>
    <row r="206" s="1" customFormat="1" ht="24" customHeight="1" spans="1:157">
      <c r="A206" s="9">
        <v>203</v>
      </c>
      <c r="B206" s="20" t="s">
        <v>1365</v>
      </c>
      <c r="C206" s="20" t="s">
        <v>1227</v>
      </c>
      <c r="D206" s="21">
        <v>100000</v>
      </c>
      <c r="E206" s="21">
        <v>2027.78</v>
      </c>
      <c r="G206" s="22"/>
      <c r="L206" s="22"/>
      <c r="Q206" s="22"/>
      <c r="V206" s="22"/>
      <c r="AA206" s="22"/>
      <c r="AF206" s="22"/>
      <c r="AK206" s="22"/>
      <c r="AP206" s="22"/>
      <c r="AU206" s="22"/>
      <c r="AZ206" s="22"/>
      <c r="BE206" s="22"/>
      <c r="BJ206" s="22"/>
      <c r="BO206" s="22"/>
      <c r="BT206" s="22"/>
      <c r="BY206" s="22"/>
      <c r="CD206" s="22"/>
      <c r="CI206" s="22"/>
      <c r="CN206" s="22"/>
      <c r="CS206" s="22"/>
      <c r="CX206" s="22"/>
      <c r="DC206" s="22"/>
      <c r="DH206" s="22"/>
      <c r="DM206" s="22"/>
      <c r="DR206" s="22"/>
      <c r="DW206" s="22"/>
      <c r="EB206" s="22"/>
      <c r="EG206" s="22"/>
      <c r="EL206" s="22"/>
      <c r="EQ206" s="22"/>
      <c r="EV206" s="22"/>
      <c r="FA206" s="22"/>
    </row>
    <row r="207" s="1" customFormat="1" ht="24" customHeight="1" spans="1:157">
      <c r="A207" s="9">
        <v>204</v>
      </c>
      <c r="B207" s="20" t="s">
        <v>1371</v>
      </c>
      <c r="C207" s="20" t="s">
        <v>1227</v>
      </c>
      <c r="D207" s="21">
        <v>300000</v>
      </c>
      <c r="E207" s="21">
        <v>6083.35</v>
      </c>
      <c r="G207" s="22"/>
      <c r="L207" s="22"/>
      <c r="Q207" s="22"/>
      <c r="V207" s="22"/>
      <c r="AA207" s="22"/>
      <c r="AF207" s="22"/>
      <c r="AK207" s="22"/>
      <c r="AP207" s="22"/>
      <c r="AU207" s="22"/>
      <c r="AZ207" s="22"/>
      <c r="BE207" s="22"/>
      <c r="BJ207" s="22"/>
      <c r="BO207" s="22"/>
      <c r="BT207" s="22"/>
      <c r="BY207" s="22"/>
      <c r="CD207" s="22"/>
      <c r="CI207" s="22"/>
      <c r="CN207" s="22"/>
      <c r="CS207" s="22"/>
      <c r="CX207" s="22"/>
      <c r="DC207" s="22"/>
      <c r="DH207" s="22"/>
      <c r="DM207" s="22"/>
      <c r="DR207" s="22"/>
      <c r="DW207" s="22"/>
      <c r="EB207" s="22"/>
      <c r="EG207" s="22"/>
      <c r="EL207" s="22"/>
      <c r="EQ207" s="22"/>
      <c r="EV207" s="22"/>
      <c r="FA207" s="22"/>
    </row>
    <row r="208" s="1" customFormat="1" ht="24" customHeight="1" spans="1:157">
      <c r="A208" s="9">
        <v>205</v>
      </c>
      <c r="B208" s="20" t="s">
        <v>1376</v>
      </c>
      <c r="C208" s="20" t="s">
        <v>1227</v>
      </c>
      <c r="D208" s="21">
        <v>300000</v>
      </c>
      <c r="E208" s="21">
        <v>5200.01</v>
      </c>
      <c r="G208" s="22"/>
      <c r="L208" s="22"/>
      <c r="Q208" s="22"/>
      <c r="V208" s="22"/>
      <c r="AA208" s="22"/>
      <c r="AF208" s="22"/>
      <c r="AK208" s="22"/>
      <c r="AP208" s="22"/>
      <c r="AU208" s="22"/>
      <c r="AZ208" s="22"/>
      <c r="BE208" s="22"/>
      <c r="BJ208" s="22"/>
      <c r="BO208" s="22"/>
      <c r="BT208" s="22"/>
      <c r="BY208" s="22"/>
      <c r="CD208" s="22"/>
      <c r="CI208" s="22"/>
      <c r="CN208" s="22"/>
      <c r="CS208" s="22"/>
      <c r="CX208" s="22"/>
      <c r="DC208" s="22"/>
      <c r="DH208" s="22"/>
      <c r="DM208" s="22"/>
      <c r="DR208" s="22"/>
      <c r="DW208" s="22"/>
      <c r="EB208" s="22"/>
      <c r="EG208" s="22"/>
      <c r="EL208" s="22"/>
      <c r="EQ208" s="22"/>
      <c r="EV208" s="22"/>
      <c r="FA208" s="22"/>
    </row>
    <row r="209" s="1" customFormat="1" ht="24" customHeight="1" spans="1:157">
      <c r="A209" s="9">
        <v>206</v>
      </c>
      <c r="B209" s="20" t="s">
        <v>1382</v>
      </c>
      <c r="C209" s="20" t="s">
        <v>1227</v>
      </c>
      <c r="D209" s="21">
        <v>100000</v>
      </c>
      <c r="E209" s="21">
        <v>1788.89</v>
      </c>
      <c r="G209" s="22"/>
      <c r="L209" s="22"/>
      <c r="Q209" s="22"/>
      <c r="V209" s="22"/>
      <c r="AA209" s="22"/>
      <c r="AF209" s="22"/>
      <c r="AK209" s="22"/>
      <c r="AP209" s="22"/>
      <c r="AU209" s="22"/>
      <c r="AZ209" s="22"/>
      <c r="BE209" s="22"/>
      <c r="BJ209" s="22"/>
      <c r="BO209" s="22"/>
      <c r="BT209" s="22"/>
      <c r="BY209" s="22"/>
      <c r="CD209" s="22"/>
      <c r="CI209" s="22"/>
      <c r="CN209" s="22"/>
      <c r="CS209" s="22"/>
      <c r="CX209" s="22"/>
      <c r="DC209" s="22"/>
      <c r="DH209" s="22"/>
      <c r="DM209" s="22"/>
      <c r="DR209" s="22"/>
      <c r="DW209" s="22"/>
      <c r="EB209" s="22"/>
      <c r="EG209" s="22"/>
      <c r="EL209" s="22"/>
      <c r="EQ209" s="22"/>
      <c r="EV209" s="22"/>
      <c r="FA209" s="22"/>
    </row>
    <row r="210" s="1" customFormat="1" ht="24" customHeight="1" spans="1:157">
      <c r="A210" s="9">
        <v>207</v>
      </c>
      <c r="B210" s="20" t="s">
        <v>1387</v>
      </c>
      <c r="C210" s="20" t="s">
        <v>1227</v>
      </c>
      <c r="D210" s="21">
        <v>500000</v>
      </c>
      <c r="E210" s="21">
        <v>10111.11</v>
      </c>
      <c r="G210" s="22"/>
      <c r="L210" s="22"/>
      <c r="Q210" s="22"/>
      <c r="V210" s="22"/>
      <c r="AA210" s="22"/>
      <c r="AF210" s="22"/>
      <c r="AK210" s="22"/>
      <c r="AP210" s="22"/>
      <c r="AU210" s="22"/>
      <c r="AZ210" s="22"/>
      <c r="BE210" s="22"/>
      <c r="BJ210" s="22"/>
      <c r="BO210" s="22"/>
      <c r="BT210" s="22"/>
      <c r="BY210" s="22"/>
      <c r="CD210" s="22"/>
      <c r="CI210" s="22"/>
      <c r="CN210" s="22"/>
      <c r="CS210" s="22"/>
      <c r="CX210" s="22"/>
      <c r="DC210" s="22"/>
      <c r="DH210" s="22"/>
      <c r="DM210" s="22"/>
      <c r="DR210" s="22"/>
      <c r="DW210" s="22"/>
      <c r="EB210" s="22"/>
      <c r="EG210" s="22"/>
      <c r="EL210" s="22"/>
      <c r="EQ210" s="22"/>
      <c r="EV210" s="22"/>
      <c r="FA210" s="22"/>
    </row>
    <row r="211" s="1" customFormat="1" ht="24" customHeight="1" spans="1:157">
      <c r="A211" s="9">
        <v>208</v>
      </c>
      <c r="B211" s="20" t="s">
        <v>1393</v>
      </c>
      <c r="C211" s="20" t="s">
        <v>1227</v>
      </c>
      <c r="D211" s="21">
        <v>200000</v>
      </c>
      <c r="E211" s="21">
        <v>3911.12</v>
      </c>
      <c r="G211" s="22"/>
      <c r="L211" s="22"/>
      <c r="Q211" s="22"/>
      <c r="V211" s="22"/>
      <c r="AA211" s="22"/>
      <c r="AF211" s="22"/>
      <c r="AK211" s="22"/>
      <c r="AP211" s="22"/>
      <c r="AU211" s="22"/>
      <c r="AZ211" s="22"/>
      <c r="BE211" s="22"/>
      <c r="BJ211" s="22"/>
      <c r="BO211" s="22"/>
      <c r="BT211" s="22"/>
      <c r="BY211" s="22"/>
      <c r="CD211" s="22"/>
      <c r="CI211" s="22"/>
      <c r="CN211" s="22"/>
      <c r="CS211" s="22"/>
      <c r="CX211" s="22"/>
      <c r="DC211" s="22"/>
      <c r="DH211" s="22"/>
      <c r="DM211" s="22"/>
      <c r="DR211" s="22"/>
      <c r="DW211" s="22"/>
      <c r="EB211" s="22"/>
      <c r="EG211" s="22"/>
      <c r="EL211" s="22"/>
      <c r="EQ211" s="22"/>
      <c r="EV211" s="22"/>
      <c r="FA211" s="22"/>
    </row>
    <row r="212" s="1" customFormat="1" ht="24" customHeight="1" spans="1:157">
      <c r="A212" s="9">
        <v>209</v>
      </c>
      <c r="B212" s="20" t="s">
        <v>1398</v>
      </c>
      <c r="C212" s="20" t="s">
        <v>1227</v>
      </c>
      <c r="D212" s="21">
        <v>300000</v>
      </c>
      <c r="E212" s="21">
        <v>5866.68</v>
      </c>
      <c r="G212" s="22"/>
      <c r="L212" s="22"/>
      <c r="Q212" s="22"/>
      <c r="V212" s="22"/>
      <c r="AA212" s="22"/>
      <c r="AF212" s="22"/>
      <c r="AK212" s="22"/>
      <c r="AP212" s="22"/>
      <c r="AU212" s="22"/>
      <c r="AZ212" s="22"/>
      <c r="BE212" s="22"/>
      <c r="BJ212" s="22"/>
      <c r="BO212" s="22"/>
      <c r="BT212" s="22"/>
      <c r="BY212" s="22"/>
      <c r="CD212" s="22"/>
      <c r="CI212" s="22"/>
      <c r="CN212" s="22"/>
      <c r="CS212" s="22"/>
      <c r="CX212" s="22"/>
      <c r="DC212" s="22"/>
      <c r="DH212" s="22"/>
      <c r="DM212" s="22"/>
      <c r="DR212" s="22"/>
      <c r="DW212" s="22"/>
      <c r="EB212" s="22"/>
      <c r="EG212" s="22"/>
      <c r="EL212" s="22"/>
      <c r="EQ212" s="22"/>
      <c r="EV212" s="22"/>
      <c r="FA212" s="22"/>
    </row>
    <row r="213" s="1" customFormat="1" ht="24" customHeight="1" spans="1:157">
      <c r="A213" s="9">
        <v>210</v>
      </c>
      <c r="B213" s="20" t="s">
        <v>1403</v>
      </c>
      <c r="C213" s="20" t="s">
        <v>1227</v>
      </c>
      <c r="D213" s="21">
        <v>200000</v>
      </c>
      <c r="E213" s="21">
        <v>4055.56</v>
      </c>
      <c r="G213" s="22"/>
      <c r="L213" s="22"/>
      <c r="Q213" s="22"/>
      <c r="V213" s="22"/>
      <c r="AA213" s="22"/>
      <c r="AF213" s="22"/>
      <c r="AK213" s="22"/>
      <c r="AP213" s="22"/>
      <c r="AU213" s="22"/>
      <c r="AZ213" s="22"/>
      <c r="BE213" s="22"/>
      <c r="BJ213" s="22"/>
      <c r="BO213" s="22"/>
      <c r="BT213" s="22"/>
      <c r="BY213" s="22"/>
      <c r="CD213" s="22"/>
      <c r="CI213" s="22"/>
      <c r="CN213" s="22"/>
      <c r="CS213" s="22"/>
      <c r="CX213" s="22"/>
      <c r="DC213" s="22"/>
      <c r="DH213" s="22"/>
      <c r="DM213" s="22"/>
      <c r="DR213" s="22"/>
      <c r="DW213" s="22"/>
      <c r="EB213" s="22"/>
      <c r="EG213" s="22"/>
      <c r="EL213" s="22"/>
      <c r="EQ213" s="22"/>
      <c r="EV213" s="22"/>
      <c r="FA213" s="22"/>
    </row>
    <row r="214" s="1" customFormat="1" ht="24" customHeight="1" spans="1:157">
      <c r="A214" s="9">
        <v>211</v>
      </c>
      <c r="B214" s="20" t="s">
        <v>1409</v>
      </c>
      <c r="C214" s="20" t="s">
        <v>1227</v>
      </c>
      <c r="D214" s="21">
        <v>200000</v>
      </c>
      <c r="E214" s="21">
        <v>3911.12</v>
      </c>
      <c r="G214" s="22"/>
      <c r="L214" s="22"/>
      <c r="Q214" s="22"/>
      <c r="V214" s="22"/>
      <c r="AA214" s="22"/>
      <c r="AF214" s="22"/>
      <c r="AK214" s="22"/>
      <c r="AP214" s="22"/>
      <c r="AU214" s="22"/>
      <c r="AZ214" s="22"/>
      <c r="BE214" s="22"/>
      <c r="BJ214" s="22"/>
      <c r="BO214" s="22"/>
      <c r="BT214" s="22"/>
      <c r="BY214" s="22"/>
      <c r="CD214" s="22"/>
      <c r="CI214" s="22"/>
      <c r="CN214" s="22"/>
      <c r="CS214" s="22"/>
      <c r="CX214" s="22"/>
      <c r="DC214" s="22"/>
      <c r="DH214" s="22"/>
      <c r="DM214" s="22"/>
      <c r="DR214" s="22"/>
      <c r="DW214" s="22"/>
      <c r="EB214" s="22"/>
      <c r="EG214" s="22"/>
      <c r="EL214" s="22"/>
      <c r="EQ214" s="22"/>
      <c r="EV214" s="22"/>
      <c r="FA214" s="22"/>
    </row>
    <row r="215" s="1" customFormat="1" ht="24" customHeight="1" spans="1:157">
      <c r="A215" s="9">
        <v>212</v>
      </c>
      <c r="B215" s="20" t="s">
        <v>1415</v>
      </c>
      <c r="C215" s="20" t="s">
        <v>1227</v>
      </c>
      <c r="D215" s="21">
        <v>300000</v>
      </c>
      <c r="E215" s="21">
        <v>5900.01</v>
      </c>
      <c r="G215" s="22"/>
      <c r="L215" s="22"/>
      <c r="Q215" s="22"/>
      <c r="V215" s="22"/>
      <c r="AA215" s="22"/>
      <c r="AF215" s="22"/>
      <c r="AK215" s="22"/>
      <c r="AP215" s="22"/>
      <c r="AU215" s="22"/>
      <c r="AZ215" s="22"/>
      <c r="BE215" s="22"/>
      <c r="BJ215" s="22"/>
      <c r="BO215" s="22"/>
      <c r="BT215" s="22"/>
      <c r="BY215" s="22"/>
      <c r="CD215" s="22"/>
      <c r="CI215" s="22"/>
      <c r="CN215" s="22"/>
      <c r="CS215" s="22"/>
      <c r="CX215" s="22"/>
      <c r="DC215" s="22"/>
      <c r="DH215" s="22"/>
      <c r="DM215" s="22"/>
      <c r="DR215" s="22"/>
      <c r="DW215" s="22"/>
      <c r="EB215" s="22"/>
      <c r="EG215" s="22"/>
      <c r="EL215" s="22"/>
      <c r="EQ215" s="22"/>
      <c r="EV215" s="22"/>
      <c r="FA215" s="22"/>
    </row>
    <row r="216" s="1" customFormat="1" ht="24" customHeight="1" spans="1:157">
      <c r="A216" s="9">
        <v>213</v>
      </c>
      <c r="B216" s="20" t="s">
        <v>1420</v>
      </c>
      <c r="C216" s="20" t="s">
        <v>1227</v>
      </c>
      <c r="D216" s="21">
        <v>150000</v>
      </c>
      <c r="E216" s="21">
        <v>3041.68</v>
      </c>
      <c r="G216" s="22"/>
      <c r="L216" s="22"/>
      <c r="Q216" s="22"/>
      <c r="V216" s="22"/>
      <c r="AA216" s="22"/>
      <c r="AF216" s="22"/>
      <c r="AK216" s="22"/>
      <c r="AP216" s="22"/>
      <c r="AU216" s="22"/>
      <c r="AZ216" s="22"/>
      <c r="BE216" s="22"/>
      <c r="BJ216" s="22"/>
      <c r="BO216" s="22"/>
      <c r="BT216" s="22"/>
      <c r="BY216" s="22"/>
      <c r="CD216" s="22"/>
      <c r="CI216" s="22"/>
      <c r="CN216" s="22"/>
      <c r="CS216" s="22"/>
      <c r="CX216" s="22"/>
      <c r="DC216" s="22"/>
      <c r="DH216" s="22"/>
      <c r="DM216" s="22"/>
      <c r="DR216" s="22"/>
      <c r="DW216" s="22"/>
      <c r="EB216" s="22"/>
      <c r="EG216" s="22"/>
      <c r="EL216" s="22"/>
      <c r="EQ216" s="22"/>
      <c r="EV216" s="22"/>
      <c r="FA216" s="22"/>
    </row>
    <row r="217" s="1" customFormat="1" ht="24" customHeight="1" spans="1:157">
      <c r="A217" s="9">
        <v>214</v>
      </c>
      <c r="B217" s="20" t="s">
        <v>1426</v>
      </c>
      <c r="C217" s="20" t="s">
        <v>1227</v>
      </c>
      <c r="D217" s="21">
        <v>300000</v>
      </c>
      <c r="E217" s="21">
        <v>6083.35</v>
      </c>
      <c r="G217" s="22"/>
      <c r="L217" s="22"/>
      <c r="Q217" s="22"/>
      <c r="V217" s="22"/>
      <c r="AA217" s="22"/>
      <c r="AF217" s="22"/>
      <c r="AK217" s="22"/>
      <c r="AP217" s="22"/>
      <c r="AU217" s="22"/>
      <c r="AZ217" s="22"/>
      <c r="BE217" s="22"/>
      <c r="BJ217" s="22"/>
      <c r="BO217" s="22"/>
      <c r="BT217" s="22"/>
      <c r="BY217" s="22"/>
      <c r="CD217" s="22"/>
      <c r="CI217" s="22"/>
      <c r="CN217" s="22"/>
      <c r="CS217" s="22"/>
      <c r="CX217" s="22"/>
      <c r="DC217" s="22"/>
      <c r="DH217" s="22"/>
      <c r="DM217" s="22"/>
      <c r="DR217" s="22"/>
      <c r="DW217" s="22"/>
      <c r="EB217" s="22"/>
      <c r="EG217" s="22"/>
      <c r="EL217" s="22"/>
      <c r="EQ217" s="22"/>
      <c r="EV217" s="22"/>
      <c r="FA217" s="22"/>
    </row>
    <row r="218" s="1" customFormat="1" ht="24" customHeight="1" spans="1:157">
      <c r="A218" s="9">
        <v>215</v>
      </c>
      <c r="B218" s="20" t="s">
        <v>1431</v>
      </c>
      <c r="C218" s="20" t="s">
        <v>1227</v>
      </c>
      <c r="D218" s="21">
        <v>500000</v>
      </c>
      <c r="E218" s="21">
        <v>6666.66</v>
      </c>
      <c r="G218" s="22"/>
      <c r="L218" s="22"/>
      <c r="Q218" s="22"/>
      <c r="V218" s="22"/>
      <c r="AA218" s="22"/>
      <c r="AF218" s="22"/>
      <c r="AK218" s="22"/>
      <c r="AP218" s="22"/>
      <c r="AU218" s="22"/>
      <c r="AZ218" s="22"/>
      <c r="BE218" s="22"/>
      <c r="BJ218" s="22"/>
      <c r="BO218" s="22"/>
      <c r="BT218" s="22"/>
      <c r="BY218" s="22"/>
      <c r="CD218" s="22"/>
      <c r="CI218" s="22"/>
      <c r="CN218" s="22"/>
      <c r="CS218" s="22"/>
      <c r="CX218" s="22"/>
      <c r="DC218" s="22"/>
      <c r="DH218" s="22"/>
      <c r="DM218" s="22"/>
      <c r="DR218" s="22"/>
      <c r="DW218" s="22"/>
      <c r="EB218" s="22"/>
      <c r="EG218" s="22"/>
      <c r="EL218" s="22"/>
      <c r="EQ218" s="22"/>
      <c r="EV218" s="22"/>
      <c r="FA218" s="22"/>
    </row>
    <row r="219" s="1" customFormat="1" ht="24" customHeight="1" spans="1:157">
      <c r="A219" s="9">
        <v>216</v>
      </c>
      <c r="B219" s="20" t="s">
        <v>1436</v>
      </c>
      <c r="C219" s="20" t="s">
        <v>1227</v>
      </c>
      <c r="D219" s="21">
        <v>500000</v>
      </c>
      <c r="E219" s="21">
        <v>6352.57</v>
      </c>
      <c r="G219" s="22"/>
      <c r="L219" s="22"/>
      <c r="Q219" s="22"/>
      <c r="V219" s="22"/>
      <c r="AA219" s="22"/>
      <c r="AF219" s="22"/>
      <c r="AK219" s="22"/>
      <c r="AP219" s="22"/>
      <c r="AU219" s="22"/>
      <c r="AZ219" s="22"/>
      <c r="BE219" s="22"/>
      <c r="BJ219" s="22"/>
      <c r="BO219" s="22"/>
      <c r="BT219" s="22"/>
      <c r="BY219" s="22"/>
      <c r="CD219" s="22"/>
      <c r="CI219" s="22"/>
      <c r="CN219" s="22"/>
      <c r="CS219" s="22"/>
      <c r="CX219" s="22"/>
      <c r="DC219" s="22"/>
      <c r="DH219" s="22"/>
      <c r="DM219" s="22"/>
      <c r="DR219" s="22"/>
      <c r="DW219" s="22"/>
      <c r="EB219" s="22"/>
      <c r="EG219" s="22"/>
      <c r="EL219" s="22"/>
      <c r="EQ219" s="22"/>
      <c r="EV219" s="22"/>
      <c r="FA219" s="22"/>
    </row>
    <row r="220" s="1" customFormat="1" ht="24" customHeight="1" spans="1:157">
      <c r="A220" s="9">
        <v>217</v>
      </c>
      <c r="B220" s="20" t="s">
        <v>1441</v>
      </c>
      <c r="C220" s="20" t="s">
        <v>1227</v>
      </c>
      <c r="D220" s="21">
        <v>250000</v>
      </c>
      <c r="E220" s="21">
        <v>5069.45</v>
      </c>
      <c r="G220" s="22"/>
      <c r="L220" s="22"/>
      <c r="Q220" s="22"/>
      <c r="V220" s="22"/>
      <c r="AA220" s="22"/>
      <c r="AF220" s="22"/>
      <c r="AK220" s="22"/>
      <c r="AP220" s="22"/>
      <c r="AU220" s="22"/>
      <c r="AZ220" s="22"/>
      <c r="BE220" s="22"/>
      <c r="BJ220" s="22"/>
      <c r="BO220" s="22"/>
      <c r="BT220" s="22"/>
      <c r="BY220" s="22"/>
      <c r="CD220" s="22"/>
      <c r="CI220" s="22"/>
      <c r="CN220" s="22"/>
      <c r="CS220" s="22"/>
      <c r="CX220" s="22"/>
      <c r="DC220" s="22"/>
      <c r="DH220" s="22"/>
      <c r="DM220" s="22"/>
      <c r="DR220" s="22"/>
      <c r="DW220" s="22"/>
      <c r="EB220" s="22"/>
      <c r="EG220" s="22"/>
      <c r="EL220" s="22"/>
      <c r="EQ220" s="22"/>
      <c r="EV220" s="22"/>
      <c r="FA220" s="22"/>
    </row>
    <row r="221" s="1" customFormat="1" ht="24" customHeight="1" spans="1:157">
      <c r="A221" s="9">
        <v>218</v>
      </c>
      <c r="B221" s="20" t="s">
        <v>1447</v>
      </c>
      <c r="C221" s="20" t="s">
        <v>1227</v>
      </c>
      <c r="D221" s="21">
        <v>100000</v>
      </c>
      <c r="E221" s="21">
        <v>1394.45</v>
      </c>
      <c r="G221" s="22"/>
      <c r="L221" s="22"/>
      <c r="Q221" s="22"/>
      <c r="V221" s="22"/>
      <c r="AA221" s="22"/>
      <c r="AF221" s="22"/>
      <c r="AK221" s="22"/>
      <c r="AP221" s="22"/>
      <c r="AU221" s="22"/>
      <c r="AZ221" s="22"/>
      <c r="BE221" s="22"/>
      <c r="BJ221" s="22"/>
      <c r="BO221" s="22"/>
      <c r="BT221" s="22"/>
      <c r="BY221" s="22"/>
      <c r="CD221" s="22"/>
      <c r="CI221" s="22"/>
      <c r="CN221" s="22"/>
      <c r="CS221" s="22"/>
      <c r="CX221" s="22"/>
      <c r="DC221" s="22"/>
      <c r="DH221" s="22"/>
      <c r="DM221" s="22"/>
      <c r="DR221" s="22"/>
      <c r="DW221" s="22"/>
      <c r="EB221" s="22"/>
      <c r="EG221" s="22"/>
      <c r="EL221" s="22"/>
      <c r="EQ221" s="22"/>
      <c r="EV221" s="22"/>
      <c r="FA221" s="22"/>
    </row>
    <row r="222" s="1" customFormat="1" ht="24" customHeight="1" spans="1:157">
      <c r="A222" s="9">
        <v>219</v>
      </c>
      <c r="B222" s="20" t="s">
        <v>1453</v>
      </c>
      <c r="C222" s="20" t="s">
        <v>1227</v>
      </c>
      <c r="D222" s="21">
        <v>200000</v>
      </c>
      <c r="E222" s="21">
        <v>4033.34</v>
      </c>
      <c r="G222" s="22"/>
      <c r="L222" s="22"/>
      <c r="Q222" s="22"/>
      <c r="V222" s="22"/>
      <c r="AA222" s="22"/>
      <c r="AF222" s="22"/>
      <c r="AK222" s="22"/>
      <c r="AP222" s="22"/>
      <c r="AU222" s="22"/>
      <c r="AZ222" s="22"/>
      <c r="BE222" s="22"/>
      <c r="BJ222" s="22"/>
      <c r="BO222" s="22"/>
      <c r="BT222" s="22"/>
      <c r="BY222" s="22"/>
      <c r="CD222" s="22"/>
      <c r="CI222" s="22"/>
      <c r="CN222" s="22"/>
      <c r="CS222" s="22"/>
      <c r="CX222" s="22"/>
      <c r="DC222" s="22"/>
      <c r="DH222" s="22"/>
      <c r="DM222" s="22"/>
      <c r="DR222" s="22"/>
      <c r="DW222" s="22"/>
      <c r="EB222" s="22"/>
      <c r="EG222" s="22"/>
      <c r="EL222" s="22"/>
      <c r="EQ222" s="22"/>
      <c r="EV222" s="22"/>
      <c r="FA222" s="22"/>
    </row>
    <row r="223" s="1" customFormat="1" ht="24" customHeight="1" spans="1:157">
      <c r="A223" s="9">
        <v>220</v>
      </c>
      <c r="B223" s="20" t="s">
        <v>1458</v>
      </c>
      <c r="C223" s="20" t="s">
        <v>1227</v>
      </c>
      <c r="D223" s="21">
        <v>150000</v>
      </c>
      <c r="E223" s="21">
        <v>2725.01</v>
      </c>
      <c r="G223" s="22"/>
      <c r="L223" s="22"/>
      <c r="Q223" s="22"/>
      <c r="V223" s="22"/>
      <c r="AA223" s="22"/>
      <c r="AF223" s="22"/>
      <c r="AK223" s="22"/>
      <c r="AP223" s="22"/>
      <c r="AU223" s="22"/>
      <c r="AZ223" s="22"/>
      <c r="BE223" s="22"/>
      <c r="BJ223" s="22"/>
      <c r="BO223" s="22"/>
      <c r="BT223" s="22"/>
      <c r="BY223" s="22"/>
      <c r="CD223" s="22"/>
      <c r="CI223" s="22"/>
      <c r="CN223" s="22"/>
      <c r="CS223" s="22"/>
      <c r="CX223" s="22"/>
      <c r="DC223" s="22"/>
      <c r="DH223" s="22"/>
      <c r="DM223" s="22"/>
      <c r="DR223" s="22"/>
      <c r="DW223" s="22"/>
      <c r="EB223" s="22"/>
      <c r="EG223" s="22"/>
      <c r="EL223" s="22"/>
      <c r="EQ223" s="22"/>
      <c r="EV223" s="22"/>
      <c r="FA223" s="22"/>
    </row>
    <row r="224" s="1" customFormat="1" ht="24" customHeight="1" spans="1:157">
      <c r="A224" s="9">
        <v>221</v>
      </c>
      <c r="B224" s="20" t="s">
        <v>1464</v>
      </c>
      <c r="C224" s="20" t="s">
        <v>1227</v>
      </c>
      <c r="D224" s="21">
        <v>500000</v>
      </c>
      <c r="E224" s="21">
        <v>10111.11</v>
      </c>
      <c r="G224" s="22"/>
      <c r="L224" s="22"/>
      <c r="Q224" s="22"/>
      <c r="V224" s="22"/>
      <c r="AA224" s="22"/>
      <c r="AF224" s="22"/>
      <c r="AK224" s="22"/>
      <c r="AP224" s="22"/>
      <c r="AU224" s="22"/>
      <c r="AZ224" s="22"/>
      <c r="BE224" s="22"/>
      <c r="BJ224" s="22"/>
      <c r="BO224" s="22"/>
      <c r="BT224" s="22"/>
      <c r="BY224" s="22"/>
      <c r="CD224" s="22"/>
      <c r="CI224" s="22"/>
      <c r="CN224" s="22"/>
      <c r="CS224" s="22"/>
      <c r="CX224" s="22"/>
      <c r="DC224" s="22"/>
      <c r="DH224" s="22"/>
      <c r="DM224" s="22"/>
      <c r="DR224" s="22"/>
      <c r="DW224" s="22"/>
      <c r="EB224" s="22"/>
      <c r="EG224" s="22"/>
      <c r="EL224" s="22"/>
      <c r="EQ224" s="22"/>
      <c r="EV224" s="22"/>
      <c r="FA224" s="22"/>
    </row>
    <row r="225" s="1" customFormat="1" ht="24" customHeight="1" spans="1:157">
      <c r="A225" s="9">
        <v>222</v>
      </c>
      <c r="B225" s="20" t="s">
        <v>1469</v>
      </c>
      <c r="C225" s="20" t="s">
        <v>1227</v>
      </c>
      <c r="D225" s="21">
        <v>500000</v>
      </c>
      <c r="E225" s="21">
        <v>7444.44</v>
      </c>
      <c r="G225" s="22"/>
      <c r="L225" s="22"/>
      <c r="Q225" s="22"/>
      <c r="V225" s="22"/>
      <c r="AA225" s="22"/>
      <c r="AF225" s="22"/>
      <c r="AK225" s="22"/>
      <c r="AP225" s="22"/>
      <c r="AU225" s="22"/>
      <c r="AZ225" s="22"/>
      <c r="BE225" s="22"/>
      <c r="BJ225" s="22"/>
      <c r="BO225" s="22"/>
      <c r="BT225" s="22"/>
      <c r="BY225" s="22"/>
      <c r="CD225" s="22"/>
      <c r="CI225" s="22"/>
      <c r="CN225" s="22"/>
      <c r="CS225" s="22"/>
      <c r="CX225" s="22"/>
      <c r="DC225" s="22"/>
      <c r="DH225" s="22"/>
      <c r="DM225" s="22"/>
      <c r="DR225" s="22"/>
      <c r="DW225" s="22"/>
      <c r="EB225" s="22"/>
      <c r="EG225" s="22"/>
      <c r="EL225" s="22"/>
      <c r="EQ225" s="22"/>
      <c r="EV225" s="22"/>
      <c r="FA225" s="22"/>
    </row>
    <row r="226" s="1" customFormat="1" ht="24" customHeight="1" spans="1:157">
      <c r="A226" s="9">
        <v>223</v>
      </c>
      <c r="B226" s="20" t="s">
        <v>1474</v>
      </c>
      <c r="C226" s="20" t="s">
        <v>1227</v>
      </c>
      <c r="D226" s="21">
        <v>300000</v>
      </c>
      <c r="E226" s="21">
        <v>6083.35</v>
      </c>
      <c r="G226" s="22"/>
      <c r="L226" s="22"/>
      <c r="Q226" s="22"/>
      <c r="V226" s="22"/>
      <c r="AA226" s="22"/>
      <c r="AF226" s="22"/>
      <c r="AK226" s="22"/>
      <c r="AP226" s="22"/>
      <c r="AU226" s="22"/>
      <c r="AZ226" s="22"/>
      <c r="BE226" s="22"/>
      <c r="BJ226" s="22"/>
      <c r="BO226" s="22"/>
      <c r="BT226" s="22"/>
      <c r="BY226" s="22"/>
      <c r="CD226" s="22"/>
      <c r="CI226" s="22"/>
      <c r="CN226" s="22"/>
      <c r="CS226" s="22"/>
      <c r="CX226" s="22"/>
      <c r="DC226" s="22"/>
      <c r="DH226" s="22"/>
      <c r="DM226" s="22"/>
      <c r="DR226" s="22"/>
      <c r="DW226" s="22"/>
      <c r="EB226" s="22"/>
      <c r="EG226" s="22"/>
      <c r="EL226" s="22"/>
      <c r="EQ226" s="22"/>
      <c r="EV226" s="22"/>
      <c r="FA226" s="22"/>
    </row>
    <row r="227" s="1" customFormat="1" ht="24" customHeight="1" spans="1:157">
      <c r="A227" s="9">
        <v>224</v>
      </c>
      <c r="B227" s="20" t="s">
        <v>1479</v>
      </c>
      <c r="C227" s="20" t="s">
        <v>1227</v>
      </c>
      <c r="D227" s="21">
        <v>300000</v>
      </c>
      <c r="E227" s="21">
        <v>5666.68</v>
      </c>
      <c r="G227" s="22"/>
      <c r="L227" s="22"/>
      <c r="Q227" s="22"/>
      <c r="V227" s="22"/>
      <c r="AA227" s="22"/>
      <c r="AF227" s="22"/>
      <c r="AK227" s="22"/>
      <c r="AP227" s="22"/>
      <c r="AU227" s="22"/>
      <c r="AZ227" s="22"/>
      <c r="BE227" s="22"/>
      <c r="BJ227" s="22"/>
      <c r="BO227" s="22"/>
      <c r="BT227" s="22"/>
      <c r="BY227" s="22"/>
      <c r="CD227" s="22"/>
      <c r="CI227" s="22"/>
      <c r="CN227" s="22"/>
      <c r="CS227" s="22"/>
      <c r="CX227" s="22"/>
      <c r="DC227" s="22"/>
      <c r="DH227" s="22"/>
      <c r="DM227" s="22"/>
      <c r="DR227" s="22"/>
      <c r="DW227" s="22"/>
      <c r="EB227" s="22"/>
      <c r="EG227" s="22"/>
      <c r="EL227" s="22"/>
      <c r="EQ227" s="22"/>
      <c r="EV227" s="22"/>
      <c r="FA227" s="22"/>
    </row>
    <row r="228" s="1" customFormat="1" ht="24" customHeight="1" spans="1:157">
      <c r="A228" s="9">
        <v>225</v>
      </c>
      <c r="B228" s="20" t="s">
        <v>1484</v>
      </c>
      <c r="C228" s="20" t="s">
        <v>1227</v>
      </c>
      <c r="D228" s="21">
        <v>300000</v>
      </c>
      <c r="E228" s="21">
        <v>5650.01</v>
      </c>
      <c r="G228" s="22"/>
      <c r="L228" s="22"/>
      <c r="Q228" s="22"/>
      <c r="V228" s="22"/>
      <c r="AA228" s="22"/>
      <c r="AF228" s="22"/>
      <c r="AK228" s="22"/>
      <c r="AP228" s="22"/>
      <c r="AU228" s="22"/>
      <c r="AZ228" s="22"/>
      <c r="BE228" s="22"/>
      <c r="BJ228" s="22"/>
      <c r="BO228" s="22"/>
      <c r="BT228" s="22"/>
      <c r="BY228" s="22"/>
      <c r="CD228" s="22"/>
      <c r="CI228" s="22"/>
      <c r="CN228" s="22"/>
      <c r="CS228" s="22"/>
      <c r="CX228" s="22"/>
      <c r="DC228" s="22"/>
      <c r="DH228" s="22"/>
      <c r="DM228" s="22"/>
      <c r="DR228" s="22"/>
      <c r="DW228" s="22"/>
      <c r="EB228" s="22"/>
      <c r="EG228" s="22"/>
      <c r="EL228" s="22"/>
      <c r="EQ228" s="22"/>
      <c r="EV228" s="22"/>
      <c r="FA228" s="22"/>
    </row>
    <row r="229" s="1" customFormat="1" ht="24" customHeight="1" spans="1:157">
      <c r="A229" s="9">
        <v>226</v>
      </c>
      <c r="B229" s="20" t="s">
        <v>1489</v>
      </c>
      <c r="C229" s="20" t="s">
        <v>1227</v>
      </c>
      <c r="D229" s="21">
        <v>300000</v>
      </c>
      <c r="E229" s="21">
        <v>6083.35</v>
      </c>
      <c r="G229" s="22"/>
      <c r="L229" s="22"/>
      <c r="Q229" s="22"/>
      <c r="V229" s="22"/>
      <c r="AA229" s="22"/>
      <c r="AF229" s="22"/>
      <c r="AK229" s="22"/>
      <c r="AP229" s="22"/>
      <c r="AU229" s="22"/>
      <c r="AZ229" s="22"/>
      <c r="BE229" s="22"/>
      <c r="BJ229" s="22"/>
      <c r="BO229" s="22"/>
      <c r="BT229" s="22"/>
      <c r="BY229" s="22"/>
      <c r="CD229" s="22"/>
      <c r="CI229" s="22"/>
      <c r="CN229" s="22"/>
      <c r="CS229" s="22"/>
      <c r="CX229" s="22"/>
      <c r="DC229" s="22"/>
      <c r="DH229" s="22"/>
      <c r="DM229" s="22"/>
      <c r="DR229" s="22"/>
      <c r="DW229" s="22"/>
      <c r="EB229" s="22"/>
      <c r="EG229" s="22"/>
      <c r="EL229" s="22"/>
      <c r="EQ229" s="22"/>
      <c r="EV229" s="22"/>
      <c r="FA229" s="22"/>
    </row>
    <row r="230" s="1" customFormat="1" ht="24" customHeight="1" spans="1:157">
      <c r="A230" s="9">
        <v>227</v>
      </c>
      <c r="B230" s="20" t="s">
        <v>1494</v>
      </c>
      <c r="C230" s="20" t="s">
        <v>1227</v>
      </c>
      <c r="D230" s="21">
        <v>500000</v>
      </c>
      <c r="E230" s="21">
        <v>10138.89</v>
      </c>
      <c r="G230" s="22"/>
      <c r="L230" s="22"/>
      <c r="Q230" s="22"/>
      <c r="V230" s="22"/>
      <c r="AA230" s="22"/>
      <c r="AF230" s="22"/>
      <c r="AK230" s="22"/>
      <c r="AP230" s="22"/>
      <c r="AU230" s="22"/>
      <c r="AZ230" s="22"/>
      <c r="BE230" s="22"/>
      <c r="BJ230" s="22"/>
      <c r="BO230" s="22"/>
      <c r="BT230" s="22"/>
      <c r="BY230" s="22"/>
      <c r="CD230" s="22"/>
      <c r="CI230" s="22"/>
      <c r="CN230" s="22"/>
      <c r="CS230" s="22"/>
      <c r="CX230" s="22"/>
      <c r="DC230" s="22"/>
      <c r="DH230" s="22"/>
      <c r="DM230" s="22"/>
      <c r="DR230" s="22"/>
      <c r="DW230" s="22"/>
      <c r="EB230" s="22"/>
      <c r="EG230" s="22"/>
      <c r="EL230" s="22"/>
      <c r="EQ230" s="22"/>
      <c r="EV230" s="22"/>
      <c r="FA230" s="22"/>
    </row>
    <row r="231" s="1" customFormat="1" ht="24" customHeight="1" spans="1:157">
      <c r="A231" s="9">
        <v>228</v>
      </c>
      <c r="B231" s="20" t="s">
        <v>1499</v>
      </c>
      <c r="C231" s="20" t="s">
        <v>1227</v>
      </c>
      <c r="D231" s="21">
        <v>300000</v>
      </c>
      <c r="E231" s="21">
        <v>6083.35</v>
      </c>
      <c r="G231" s="22"/>
      <c r="L231" s="22"/>
      <c r="Q231" s="22"/>
      <c r="V231" s="22"/>
      <c r="AA231" s="22"/>
      <c r="AF231" s="22"/>
      <c r="AK231" s="22"/>
      <c r="AP231" s="22"/>
      <c r="AU231" s="22"/>
      <c r="AZ231" s="22"/>
      <c r="BE231" s="22"/>
      <c r="BJ231" s="22"/>
      <c r="BO231" s="22"/>
      <c r="BT231" s="22"/>
      <c r="BY231" s="22"/>
      <c r="CD231" s="22"/>
      <c r="CI231" s="22"/>
      <c r="CN231" s="22"/>
      <c r="CS231" s="22"/>
      <c r="CX231" s="22"/>
      <c r="DC231" s="22"/>
      <c r="DH231" s="22"/>
      <c r="DM231" s="22"/>
      <c r="DR231" s="22"/>
      <c r="DW231" s="22"/>
      <c r="EB231" s="22"/>
      <c r="EG231" s="22"/>
      <c r="EL231" s="22"/>
      <c r="EQ231" s="22"/>
      <c r="EV231" s="22"/>
      <c r="FA231" s="22"/>
    </row>
    <row r="232" s="1" customFormat="1" ht="24" customHeight="1" spans="1:157">
      <c r="A232" s="9">
        <v>229</v>
      </c>
      <c r="B232" s="20" t="s">
        <v>1504</v>
      </c>
      <c r="C232" s="20" t="s">
        <v>1227</v>
      </c>
      <c r="D232" s="21">
        <v>500000</v>
      </c>
      <c r="E232" s="21">
        <v>8083.33</v>
      </c>
      <c r="G232" s="22"/>
      <c r="L232" s="22"/>
      <c r="Q232" s="22"/>
      <c r="V232" s="22"/>
      <c r="AA232" s="22"/>
      <c r="AF232" s="22"/>
      <c r="AK232" s="22"/>
      <c r="AP232" s="22"/>
      <c r="AU232" s="22"/>
      <c r="AZ232" s="22"/>
      <c r="BE232" s="22"/>
      <c r="BJ232" s="22"/>
      <c r="BO232" s="22"/>
      <c r="BT232" s="22"/>
      <c r="BY232" s="22"/>
      <c r="CD232" s="22"/>
      <c r="CI232" s="22"/>
      <c r="CN232" s="22"/>
      <c r="CS232" s="22"/>
      <c r="CX232" s="22"/>
      <c r="DC232" s="22"/>
      <c r="DH232" s="22"/>
      <c r="DM232" s="22"/>
      <c r="DR232" s="22"/>
      <c r="DW232" s="22"/>
      <c r="EB232" s="22"/>
      <c r="EG232" s="22"/>
      <c r="EL232" s="22"/>
      <c r="EQ232" s="22"/>
      <c r="EV232" s="22"/>
      <c r="FA232" s="22"/>
    </row>
    <row r="233" s="1" customFormat="1" ht="24" customHeight="1" spans="1:157">
      <c r="A233" s="9">
        <v>230</v>
      </c>
      <c r="B233" s="20" t="s">
        <v>1509</v>
      </c>
      <c r="C233" s="20" t="s">
        <v>1227</v>
      </c>
      <c r="D233" s="21">
        <v>300000</v>
      </c>
      <c r="E233" s="21">
        <v>5600.01</v>
      </c>
      <c r="G233" s="22"/>
      <c r="L233" s="22"/>
      <c r="Q233" s="22"/>
      <c r="V233" s="22"/>
      <c r="AA233" s="22"/>
      <c r="AF233" s="22"/>
      <c r="AK233" s="22"/>
      <c r="AP233" s="22"/>
      <c r="AU233" s="22"/>
      <c r="AZ233" s="22"/>
      <c r="BE233" s="22"/>
      <c r="BJ233" s="22"/>
      <c r="BO233" s="22"/>
      <c r="BT233" s="22"/>
      <c r="BY233" s="22"/>
      <c r="CD233" s="22"/>
      <c r="CI233" s="22"/>
      <c r="CN233" s="22"/>
      <c r="CS233" s="22"/>
      <c r="CX233" s="22"/>
      <c r="DC233" s="22"/>
      <c r="DH233" s="22"/>
      <c r="DM233" s="22"/>
      <c r="DR233" s="22"/>
      <c r="DW233" s="22"/>
      <c r="EB233" s="22"/>
      <c r="EG233" s="22"/>
      <c r="EL233" s="22"/>
      <c r="EQ233" s="22"/>
      <c r="EV233" s="22"/>
      <c r="FA233" s="22"/>
    </row>
    <row r="234" s="1" customFormat="1" ht="24" customHeight="1" spans="1:157">
      <c r="A234" s="9">
        <v>231</v>
      </c>
      <c r="B234" s="20" t="s">
        <v>1514</v>
      </c>
      <c r="C234" s="20" t="s">
        <v>1227</v>
      </c>
      <c r="D234" s="21">
        <v>300000</v>
      </c>
      <c r="E234" s="21">
        <v>4616.68</v>
      </c>
      <c r="G234" s="22"/>
      <c r="L234" s="22"/>
      <c r="Q234" s="22"/>
      <c r="V234" s="22"/>
      <c r="AA234" s="22"/>
      <c r="AF234" s="22"/>
      <c r="AK234" s="22"/>
      <c r="AP234" s="22"/>
      <c r="AU234" s="22"/>
      <c r="AZ234" s="22"/>
      <c r="BE234" s="22"/>
      <c r="BJ234" s="22"/>
      <c r="BO234" s="22"/>
      <c r="BT234" s="22"/>
      <c r="BY234" s="22"/>
      <c r="CD234" s="22"/>
      <c r="CI234" s="22"/>
      <c r="CN234" s="22"/>
      <c r="CS234" s="22"/>
      <c r="CX234" s="22"/>
      <c r="DC234" s="22"/>
      <c r="DH234" s="22"/>
      <c r="DM234" s="22"/>
      <c r="DR234" s="22"/>
      <c r="DW234" s="22"/>
      <c r="EB234" s="22"/>
      <c r="EG234" s="22"/>
      <c r="EL234" s="22"/>
      <c r="EQ234" s="22"/>
      <c r="EV234" s="22"/>
      <c r="FA234" s="22"/>
    </row>
    <row r="235" s="1" customFormat="1" ht="24" customHeight="1" spans="1:157">
      <c r="A235" s="9">
        <v>232</v>
      </c>
      <c r="B235" s="20" t="s">
        <v>1520</v>
      </c>
      <c r="C235" s="20" t="s">
        <v>1227</v>
      </c>
      <c r="D235" s="21">
        <v>150000</v>
      </c>
      <c r="E235" s="21">
        <v>2433.2</v>
      </c>
      <c r="G235" s="22"/>
      <c r="L235" s="22"/>
      <c r="Q235" s="22"/>
      <c r="V235" s="22"/>
      <c r="AA235" s="22"/>
      <c r="AF235" s="22"/>
      <c r="AK235" s="22"/>
      <c r="AP235" s="22"/>
      <c r="AU235" s="22"/>
      <c r="AZ235" s="22"/>
      <c r="BE235" s="22"/>
      <c r="BJ235" s="22"/>
      <c r="BO235" s="22"/>
      <c r="BT235" s="22"/>
      <c r="BY235" s="22"/>
      <c r="CD235" s="22"/>
      <c r="CI235" s="22"/>
      <c r="CN235" s="22"/>
      <c r="CS235" s="22"/>
      <c r="CX235" s="22"/>
      <c r="DC235" s="22"/>
      <c r="DH235" s="22"/>
      <c r="DM235" s="22"/>
      <c r="DR235" s="22"/>
      <c r="DW235" s="22"/>
      <c r="EB235" s="22"/>
      <c r="EG235" s="22"/>
      <c r="EL235" s="22"/>
      <c r="EQ235" s="22"/>
      <c r="EV235" s="22"/>
      <c r="FA235" s="22"/>
    </row>
    <row r="236" s="1" customFormat="1" ht="24" customHeight="1" spans="1:157">
      <c r="A236" s="9">
        <v>233</v>
      </c>
      <c r="B236" s="20" t="s">
        <v>1525</v>
      </c>
      <c r="C236" s="20" t="s">
        <v>1227</v>
      </c>
      <c r="D236" s="21">
        <v>300000</v>
      </c>
      <c r="E236" s="21">
        <v>5950.01</v>
      </c>
      <c r="G236" s="22"/>
      <c r="L236" s="22"/>
      <c r="Q236" s="22"/>
      <c r="V236" s="22"/>
      <c r="AA236" s="22"/>
      <c r="AF236" s="22"/>
      <c r="AK236" s="22"/>
      <c r="AP236" s="22"/>
      <c r="AU236" s="22"/>
      <c r="AZ236" s="22"/>
      <c r="BE236" s="22"/>
      <c r="BJ236" s="22"/>
      <c r="BO236" s="22"/>
      <c r="BT236" s="22"/>
      <c r="BY236" s="22"/>
      <c r="CD236" s="22"/>
      <c r="CI236" s="22"/>
      <c r="CN236" s="22"/>
      <c r="CS236" s="22"/>
      <c r="CX236" s="22"/>
      <c r="DC236" s="22"/>
      <c r="DH236" s="22"/>
      <c r="DM236" s="22"/>
      <c r="DR236" s="22"/>
      <c r="DW236" s="22"/>
      <c r="EB236" s="22"/>
      <c r="EG236" s="22"/>
      <c r="EL236" s="22"/>
      <c r="EQ236" s="22"/>
      <c r="EV236" s="22"/>
      <c r="FA236" s="22"/>
    </row>
    <row r="237" s="1" customFormat="1" ht="24" customHeight="1" spans="1:157">
      <c r="A237" s="9">
        <v>234</v>
      </c>
      <c r="B237" s="20" t="s">
        <v>1530</v>
      </c>
      <c r="C237" s="20" t="s">
        <v>1227</v>
      </c>
      <c r="D237" s="21">
        <v>300000</v>
      </c>
      <c r="E237" s="21">
        <v>4633.34</v>
      </c>
      <c r="G237" s="22"/>
      <c r="L237" s="22"/>
      <c r="Q237" s="22"/>
      <c r="V237" s="22"/>
      <c r="AA237" s="22"/>
      <c r="AF237" s="22"/>
      <c r="AK237" s="22"/>
      <c r="AP237" s="22"/>
      <c r="AU237" s="22"/>
      <c r="AZ237" s="22"/>
      <c r="BE237" s="22"/>
      <c r="BJ237" s="22"/>
      <c r="BO237" s="22"/>
      <c r="BT237" s="22"/>
      <c r="BY237" s="22"/>
      <c r="CD237" s="22"/>
      <c r="CI237" s="22"/>
      <c r="CN237" s="22"/>
      <c r="CS237" s="22"/>
      <c r="CX237" s="22"/>
      <c r="DC237" s="22"/>
      <c r="DH237" s="22"/>
      <c r="DM237" s="22"/>
      <c r="DR237" s="22"/>
      <c r="DW237" s="22"/>
      <c r="EB237" s="22"/>
      <c r="EG237" s="22"/>
      <c r="EL237" s="22"/>
      <c r="EQ237" s="22"/>
      <c r="EV237" s="22"/>
      <c r="FA237" s="22"/>
    </row>
    <row r="238" s="1" customFormat="1" ht="24" customHeight="1" spans="1:157">
      <c r="A238" s="9">
        <v>235</v>
      </c>
      <c r="B238" s="20" t="s">
        <v>1535</v>
      </c>
      <c r="C238" s="20" t="s">
        <v>1227</v>
      </c>
      <c r="D238" s="21">
        <v>200000</v>
      </c>
      <c r="E238" s="21">
        <v>4033.34</v>
      </c>
      <c r="G238" s="22"/>
      <c r="L238" s="22"/>
      <c r="Q238" s="22"/>
      <c r="V238" s="22"/>
      <c r="AA238" s="22"/>
      <c r="AF238" s="22"/>
      <c r="AK238" s="22"/>
      <c r="AP238" s="22"/>
      <c r="AU238" s="22"/>
      <c r="AZ238" s="22"/>
      <c r="BE238" s="22"/>
      <c r="BJ238" s="22"/>
      <c r="BO238" s="22"/>
      <c r="BT238" s="22"/>
      <c r="BY238" s="22"/>
      <c r="CD238" s="22"/>
      <c r="CI238" s="22"/>
      <c r="CN238" s="22"/>
      <c r="CS238" s="22"/>
      <c r="CX238" s="22"/>
      <c r="DC238" s="22"/>
      <c r="DH238" s="22"/>
      <c r="DM238" s="22"/>
      <c r="DR238" s="22"/>
      <c r="DW238" s="22"/>
      <c r="EB238" s="22"/>
      <c r="EG238" s="22"/>
      <c r="EL238" s="22"/>
      <c r="EQ238" s="22"/>
      <c r="EV238" s="22"/>
      <c r="FA238" s="22"/>
    </row>
    <row r="239" s="1" customFormat="1" ht="24" customHeight="1" spans="1:157">
      <c r="A239" s="9">
        <v>236</v>
      </c>
      <c r="B239" s="20" t="s">
        <v>1540</v>
      </c>
      <c r="C239" s="20" t="s">
        <v>1227</v>
      </c>
      <c r="D239" s="21">
        <v>500000</v>
      </c>
      <c r="E239" s="21">
        <v>6221.73</v>
      </c>
      <c r="G239" s="22"/>
      <c r="L239" s="22"/>
      <c r="Q239" s="22"/>
      <c r="V239" s="22"/>
      <c r="AA239" s="22"/>
      <c r="AF239" s="22"/>
      <c r="AK239" s="22"/>
      <c r="AP239" s="22"/>
      <c r="AU239" s="22"/>
      <c r="AZ239" s="22"/>
      <c r="BE239" s="22"/>
      <c r="BJ239" s="22"/>
      <c r="BO239" s="22"/>
      <c r="BT239" s="22"/>
      <c r="BY239" s="22"/>
      <c r="CD239" s="22"/>
      <c r="CI239" s="22"/>
      <c r="CN239" s="22"/>
      <c r="CS239" s="22"/>
      <c r="CX239" s="22"/>
      <c r="DC239" s="22"/>
      <c r="DH239" s="22"/>
      <c r="DM239" s="22"/>
      <c r="DR239" s="22"/>
      <c r="DW239" s="22"/>
      <c r="EB239" s="22"/>
      <c r="EG239" s="22"/>
      <c r="EL239" s="22"/>
      <c r="EQ239" s="22"/>
      <c r="EV239" s="22"/>
      <c r="FA239" s="22"/>
    </row>
    <row r="240" s="1" customFormat="1" ht="24" customHeight="1" spans="1:157">
      <c r="A240" s="9">
        <v>237</v>
      </c>
      <c r="B240" s="20" t="s">
        <v>1545</v>
      </c>
      <c r="C240" s="20" t="s">
        <v>1227</v>
      </c>
      <c r="D240" s="21">
        <v>300000</v>
      </c>
      <c r="E240" s="21">
        <v>6050.01</v>
      </c>
      <c r="G240" s="22"/>
      <c r="L240" s="22"/>
      <c r="Q240" s="22"/>
      <c r="V240" s="22"/>
      <c r="AA240" s="22"/>
      <c r="AF240" s="22"/>
      <c r="AK240" s="22"/>
      <c r="AP240" s="22"/>
      <c r="AU240" s="22"/>
      <c r="AZ240" s="22"/>
      <c r="BE240" s="22"/>
      <c r="BJ240" s="22"/>
      <c r="BO240" s="22"/>
      <c r="BT240" s="22"/>
      <c r="BY240" s="22"/>
      <c r="CD240" s="22"/>
      <c r="CI240" s="22"/>
      <c r="CN240" s="22"/>
      <c r="CS240" s="22"/>
      <c r="CX240" s="22"/>
      <c r="DC240" s="22"/>
      <c r="DH240" s="22"/>
      <c r="DM240" s="22"/>
      <c r="DR240" s="22"/>
      <c r="DW240" s="22"/>
      <c r="EB240" s="22"/>
      <c r="EG240" s="22"/>
      <c r="EL240" s="22"/>
      <c r="EQ240" s="22"/>
      <c r="EV240" s="22"/>
      <c r="FA240" s="22"/>
    </row>
    <row r="241" s="1" customFormat="1" ht="24" customHeight="1" spans="1:157">
      <c r="A241" s="9">
        <v>238</v>
      </c>
      <c r="B241" s="20" t="s">
        <v>1550</v>
      </c>
      <c r="C241" s="20" t="s">
        <v>1227</v>
      </c>
      <c r="D241" s="21">
        <v>300000</v>
      </c>
      <c r="E241" s="21">
        <v>5600.01</v>
      </c>
      <c r="G241" s="22"/>
      <c r="L241" s="22"/>
      <c r="Q241" s="22"/>
      <c r="V241" s="22"/>
      <c r="AA241" s="22"/>
      <c r="AF241" s="22"/>
      <c r="AK241" s="22"/>
      <c r="AP241" s="22"/>
      <c r="AU241" s="22"/>
      <c r="AZ241" s="22"/>
      <c r="BE241" s="22"/>
      <c r="BJ241" s="22"/>
      <c r="BO241" s="22"/>
      <c r="BT241" s="22"/>
      <c r="BY241" s="22"/>
      <c r="CD241" s="22"/>
      <c r="CI241" s="22"/>
      <c r="CN241" s="22"/>
      <c r="CS241" s="22"/>
      <c r="CX241" s="22"/>
      <c r="DC241" s="22"/>
      <c r="DH241" s="22"/>
      <c r="DM241" s="22"/>
      <c r="DR241" s="22"/>
      <c r="DW241" s="22"/>
      <c r="EB241" s="22"/>
      <c r="EG241" s="22"/>
      <c r="EL241" s="22"/>
      <c r="EQ241" s="22"/>
      <c r="EV241" s="22"/>
      <c r="FA241" s="22"/>
    </row>
    <row r="242" s="1" customFormat="1" ht="24" customHeight="1" spans="1:157">
      <c r="A242" s="9">
        <v>239</v>
      </c>
      <c r="B242" s="20" t="s">
        <v>1556</v>
      </c>
      <c r="C242" s="20" t="s">
        <v>1227</v>
      </c>
      <c r="D242" s="21">
        <v>500000</v>
      </c>
      <c r="E242" s="21">
        <v>7422.56</v>
      </c>
      <c r="G242" s="22"/>
      <c r="L242" s="22"/>
      <c r="Q242" s="22"/>
      <c r="V242" s="22"/>
      <c r="AA242" s="22"/>
      <c r="AF242" s="22"/>
      <c r="AK242" s="22"/>
      <c r="AP242" s="22"/>
      <c r="AU242" s="22"/>
      <c r="AZ242" s="22"/>
      <c r="BE242" s="22"/>
      <c r="BJ242" s="22"/>
      <c r="BO242" s="22"/>
      <c r="BT242" s="22"/>
      <c r="BY242" s="22"/>
      <c r="CD242" s="22"/>
      <c r="CI242" s="22"/>
      <c r="CN242" s="22"/>
      <c r="CS242" s="22"/>
      <c r="CX242" s="22"/>
      <c r="DC242" s="22"/>
      <c r="DH242" s="22"/>
      <c r="DM242" s="22"/>
      <c r="DR242" s="22"/>
      <c r="DW242" s="22"/>
      <c r="EB242" s="22"/>
      <c r="EG242" s="22"/>
      <c r="EL242" s="22"/>
      <c r="EQ242" s="22"/>
      <c r="EV242" s="22"/>
      <c r="FA242" s="22"/>
    </row>
    <row r="243" s="1" customFormat="1" ht="24" customHeight="1" spans="1:157">
      <c r="A243" s="9">
        <v>240</v>
      </c>
      <c r="B243" s="20" t="s">
        <v>1561</v>
      </c>
      <c r="C243" s="20" t="s">
        <v>1227</v>
      </c>
      <c r="D243" s="21">
        <v>200000</v>
      </c>
      <c r="E243" s="21">
        <v>3677.79</v>
      </c>
      <c r="G243" s="22"/>
      <c r="L243" s="22"/>
      <c r="Q243" s="22"/>
      <c r="V243" s="22"/>
      <c r="AA243" s="22"/>
      <c r="AF243" s="22"/>
      <c r="AK243" s="22"/>
      <c r="AP243" s="22"/>
      <c r="AU243" s="22"/>
      <c r="AZ243" s="22"/>
      <c r="BE243" s="22"/>
      <c r="BJ243" s="22"/>
      <c r="BO243" s="22"/>
      <c r="BT243" s="22"/>
      <c r="BY243" s="22"/>
      <c r="CD243" s="22"/>
      <c r="CI243" s="22"/>
      <c r="CN243" s="22"/>
      <c r="CS243" s="22"/>
      <c r="CX243" s="22"/>
      <c r="DC243" s="22"/>
      <c r="DH243" s="22"/>
      <c r="DM243" s="22"/>
      <c r="DR243" s="22"/>
      <c r="DW243" s="22"/>
      <c r="EB243" s="22"/>
      <c r="EG243" s="22"/>
      <c r="EL243" s="22"/>
      <c r="EQ243" s="22"/>
      <c r="EV243" s="22"/>
      <c r="FA243" s="22"/>
    </row>
    <row r="244" s="1" customFormat="1" ht="24" customHeight="1" spans="1:157">
      <c r="A244" s="9">
        <v>241</v>
      </c>
      <c r="B244" s="20" t="s">
        <v>1567</v>
      </c>
      <c r="C244" s="20" t="s">
        <v>1227</v>
      </c>
      <c r="D244" s="21">
        <v>500000</v>
      </c>
      <c r="E244" s="21">
        <v>10076.23</v>
      </c>
      <c r="G244" s="22"/>
      <c r="L244" s="22"/>
      <c r="Q244" s="22"/>
      <c r="V244" s="22"/>
      <c r="AA244" s="22"/>
      <c r="AF244" s="22"/>
      <c r="AK244" s="22"/>
      <c r="AP244" s="22"/>
      <c r="AU244" s="22"/>
      <c r="AZ244" s="22"/>
      <c r="BE244" s="22"/>
      <c r="BJ244" s="22"/>
      <c r="BO244" s="22"/>
      <c r="BT244" s="22"/>
      <c r="BY244" s="22"/>
      <c r="CD244" s="22"/>
      <c r="CI244" s="22"/>
      <c r="CN244" s="22"/>
      <c r="CS244" s="22"/>
      <c r="CX244" s="22"/>
      <c r="DC244" s="22"/>
      <c r="DH244" s="22"/>
      <c r="DM244" s="22"/>
      <c r="DR244" s="22"/>
      <c r="DW244" s="22"/>
      <c r="EB244" s="22"/>
      <c r="EG244" s="22"/>
      <c r="EL244" s="22"/>
      <c r="EQ244" s="22"/>
      <c r="EV244" s="22"/>
      <c r="FA244" s="22"/>
    </row>
    <row r="245" s="1" customFormat="1" ht="24" customHeight="1" spans="1:157">
      <c r="A245" s="9">
        <v>242</v>
      </c>
      <c r="B245" s="20" t="s">
        <v>1572</v>
      </c>
      <c r="C245" s="20" t="s">
        <v>1227</v>
      </c>
      <c r="D245" s="21">
        <v>500000</v>
      </c>
      <c r="E245" s="21">
        <v>9388.89</v>
      </c>
      <c r="G245" s="22"/>
      <c r="L245" s="22"/>
      <c r="Q245" s="22"/>
      <c r="V245" s="22"/>
      <c r="AA245" s="22"/>
      <c r="AF245" s="22"/>
      <c r="AK245" s="22"/>
      <c r="AP245" s="22"/>
      <c r="AU245" s="22"/>
      <c r="AZ245" s="22"/>
      <c r="BE245" s="22"/>
      <c r="BJ245" s="22"/>
      <c r="BO245" s="22"/>
      <c r="BT245" s="22"/>
      <c r="BY245" s="22"/>
      <c r="CD245" s="22"/>
      <c r="CI245" s="22"/>
      <c r="CN245" s="22"/>
      <c r="CS245" s="22"/>
      <c r="CX245" s="22"/>
      <c r="DC245" s="22"/>
      <c r="DH245" s="22"/>
      <c r="DM245" s="22"/>
      <c r="DR245" s="22"/>
      <c r="DW245" s="22"/>
      <c r="EB245" s="22"/>
      <c r="EG245" s="22"/>
      <c r="EL245" s="22"/>
      <c r="EQ245" s="22"/>
      <c r="EV245" s="22"/>
      <c r="FA245" s="22"/>
    </row>
    <row r="246" s="1" customFormat="1" ht="24" customHeight="1" spans="1:157">
      <c r="A246" s="9">
        <v>243</v>
      </c>
      <c r="B246" s="20" t="s">
        <v>1577</v>
      </c>
      <c r="C246" s="20" t="s">
        <v>1227</v>
      </c>
      <c r="D246" s="21">
        <v>300000</v>
      </c>
      <c r="E246" s="21">
        <v>6083.35</v>
      </c>
      <c r="G246" s="22"/>
      <c r="L246" s="22"/>
      <c r="Q246" s="22"/>
      <c r="V246" s="22"/>
      <c r="AA246" s="22"/>
      <c r="AF246" s="22"/>
      <c r="AK246" s="22"/>
      <c r="AP246" s="22"/>
      <c r="AU246" s="22"/>
      <c r="AZ246" s="22"/>
      <c r="BE246" s="22"/>
      <c r="BJ246" s="22"/>
      <c r="BO246" s="22"/>
      <c r="BT246" s="22"/>
      <c r="BY246" s="22"/>
      <c r="CD246" s="22"/>
      <c r="CI246" s="22"/>
      <c r="CN246" s="22"/>
      <c r="CS246" s="22"/>
      <c r="CX246" s="22"/>
      <c r="DC246" s="22"/>
      <c r="DH246" s="22"/>
      <c r="DM246" s="22"/>
      <c r="DR246" s="22"/>
      <c r="DW246" s="22"/>
      <c r="EB246" s="22"/>
      <c r="EG246" s="22"/>
      <c r="EL246" s="22"/>
      <c r="EQ246" s="22"/>
      <c r="EV246" s="22"/>
      <c r="FA246" s="22"/>
    </row>
    <row r="247" s="1" customFormat="1" ht="24" customHeight="1" spans="1:157">
      <c r="A247" s="9">
        <v>244</v>
      </c>
      <c r="B247" s="20" t="s">
        <v>1582</v>
      </c>
      <c r="C247" s="20" t="s">
        <v>1227</v>
      </c>
      <c r="D247" s="21">
        <v>500000</v>
      </c>
      <c r="E247" s="21">
        <v>9861.11</v>
      </c>
      <c r="G247" s="22"/>
      <c r="L247" s="22"/>
      <c r="Q247" s="22"/>
      <c r="V247" s="22"/>
      <c r="AA247" s="22"/>
      <c r="AF247" s="22"/>
      <c r="AK247" s="22"/>
      <c r="AP247" s="22"/>
      <c r="AU247" s="22"/>
      <c r="AZ247" s="22"/>
      <c r="BE247" s="22"/>
      <c r="BJ247" s="22"/>
      <c r="BO247" s="22"/>
      <c r="BT247" s="22"/>
      <c r="BY247" s="22"/>
      <c r="CD247" s="22"/>
      <c r="CI247" s="22"/>
      <c r="CN247" s="22"/>
      <c r="CS247" s="22"/>
      <c r="CX247" s="22"/>
      <c r="DC247" s="22"/>
      <c r="DH247" s="22"/>
      <c r="DM247" s="22"/>
      <c r="DR247" s="22"/>
      <c r="DW247" s="22"/>
      <c r="EB247" s="22"/>
      <c r="EG247" s="22"/>
      <c r="EL247" s="22"/>
      <c r="EQ247" s="22"/>
      <c r="EV247" s="22"/>
      <c r="FA247" s="22"/>
    </row>
    <row r="248" s="1" customFormat="1" ht="24" customHeight="1" spans="1:157">
      <c r="A248" s="9">
        <v>245</v>
      </c>
      <c r="B248" s="20" t="s">
        <v>1587</v>
      </c>
      <c r="C248" s="20" t="s">
        <v>1227</v>
      </c>
      <c r="D248" s="21">
        <v>300000</v>
      </c>
      <c r="E248" s="21">
        <v>6083.35</v>
      </c>
      <c r="G248" s="22"/>
      <c r="L248" s="22"/>
      <c r="Q248" s="22"/>
      <c r="V248" s="22"/>
      <c r="AA248" s="22"/>
      <c r="AF248" s="22"/>
      <c r="AK248" s="22"/>
      <c r="AP248" s="22"/>
      <c r="AU248" s="22"/>
      <c r="AZ248" s="22"/>
      <c r="BE248" s="22"/>
      <c r="BJ248" s="22"/>
      <c r="BO248" s="22"/>
      <c r="BT248" s="22"/>
      <c r="BY248" s="22"/>
      <c r="CD248" s="22"/>
      <c r="CI248" s="22"/>
      <c r="CN248" s="22"/>
      <c r="CS248" s="22"/>
      <c r="CX248" s="22"/>
      <c r="DC248" s="22"/>
      <c r="DH248" s="22"/>
      <c r="DM248" s="22"/>
      <c r="DR248" s="22"/>
      <c r="DW248" s="22"/>
      <c r="EB248" s="22"/>
      <c r="EG248" s="22"/>
      <c r="EL248" s="22"/>
      <c r="EQ248" s="22"/>
      <c r="EV248" s="22"/>
      <c r="FA248" s="22"/>
    </row>
    <row r="249" s="1" customFormat="1" ht="24" customHeight="1" spans="1:157">
      <c r="A249" s="9">
        <v>246</v>
      </c>
      <c r="B249" s="20" t="s">
        <v>1593</v>
      </c>
      <c r="C249" s="20" t="s">
        <v>1227</v>
      </c>
      <c r="D249" s="21">
        <v>300000</v>
      </c>
      <c r="E249" s="21">
        <v>6083.35</v>
      </c>
      <c r="G249" s="22"/>
      <c r="L249" s="22"/>
      <c r="Q249" s="22"/>
      <c r="V249" s="22"/>
      <c r="AA249" s="22"/>
      <c r="AF249" s="22"/>
      <c r="AK249" s="22"/>
      <c r="AP249" s="22"/>
      <c r="AU249" s="22"/>
      <c r="AZ249" s="22"/>
      <c r="BE249" s="22"/>
      <c r="BJ249" s="22"/>
      <c r="BO249" s="22"/>
      <c r="BT249" s="22"/>
      <c r="BY249" s="22"/>
      <c r="CD249" s="22"/>
      <c r="CI249" s="22"/>
      <c r="CN249" s="22"/>
      <c r="CS249" s="22"/>
      <c r="CX249" s="22"/>
      <c r="DC249" s="22"/>
      <c r="DH249" s="22"/>
      <c r="DM249" s="22"/>
      <c r="DR249" s="22"/>
      <c r="DW249" s="22"/>
      <c r="EB249" s="22"/>
      <c r="EG249" s="22"/>
      <c r="EL249" s="22"/>
      <c r="EQ249" s="22"/>
      <c r="EV249" s="22"/>
      <c r="FA249" s="22"/>
    </row>
    <row r="250" s="1" customFormat="1" ht="24" customHeight="1" spans="1:157">
      <c r="A250" s="9">
        <v>247</v>
      </c>
      <c r="B250" s="20" t="s">
        <v>1598</v>
      </c>
      <c r="C250" s="20" t="s">
        <v>1227</v>
      </c>
      <c r="D250" s="21">
        <v>300000</v>
      </c>
      <c r="E250" s="21">
        <v>5883.35</v>
      </c>
      <c r="G250" s="22"/>
      <c r="L250" s="22"/>
      <c r="Q250" s="22"/>
      <c r="V250" s="22"/>
      <c r="AA250" s="22"/>
      <c r="AF250" s="22"/>
      <c r="AK250" s="22"/>
      <c r="AP250" s="22"/>
      <c r="AU250" s="22"/>
      <c r="AZ250" s="22"/>
      <c r="BE250" s="22"/>
      <c r="BJ250" s="22"/>
      <c r="BO250" s="22"/>
      <c r="BT250" s="22"/>
      <c r="BY250" s="22"/>
      <c r="CD250" s="22"/>
      <c r="CI250" s="22"/>
      <c r="CN250" s="22"/>
      <c r="CS250" s="22"/>
      <c r="CX250" s="22"/>
      <c r="DC250" s="22"/>
      <c r="DH250" s="22"/>
      <c r="DM250" s="22"/>
      <c r="DR250" s="22"/>
      <c r="DW250" s="22"/>
      <c r="EB250" s="22"/>
      <c r="EG250" s="22"/>
      <c r="EL250" s="22"/>
      <c r="EQ250" s="22"/>
      <c r="EV250" s="22"/>
      <c r="FA250" s="22"/>
    </row>
    <row r="251" s="1" customFormat="1" ht="24" customHeight="1" spans="1:157">
      <c r="A251" s="9">
        <v>248</v>
      </c>
      <c r="B251" s="20" t="s">
        <v>1603</v>
      </c>
      <c r="C251" s="20" t="s">
        <v>1227</v>
      </c>
      <c r="D251" s="21">
        <v>500000</v>
      </c>
      <c r="E251" s="21">
        <v>8750</v>
      </c>
      <c r="G251" s="22"/>
      <c r="L251" s="22"/>
      <c r="Q251" s="22"/>
      <c r="V251" s="22"/>
      <c r="AA251" s="22"/>
      <c r="AF251" s="22"/>
      <c r="AK251" s="22"/>
      <c r="AP251" s="22"/>
      <c r="AU251" s="22"/>
      <c r="AZ251" s="22"/>
      <c r="BE251" s="22"/>
      <c r="BJ251" s="22"/>
      <c r="BO251" s="22"/>
      <c r="BT251" s="22"/>
      <c r="BY251" s="22"/>
      <c r="CD251" s="22"/>
      <c r="CI251" s="22"/>
      <c r="CN251" s="22"/>
      <c r="CS251" s="22"/>
      <c r="CX251" s="22"/>
      <c r="DC251" s="22"/>
      <c r="DH251" s="22"/>
      <c r="DM251" s="22"/>
      <c r="DR251" s="22"/>
      <c r="DW251" s="22"/>
      <c r="EB251" s="22"/>
      <c r="EG251" s="22"/>
      <c r="EL251" s="22"/>
      <c r="EQ251" s="22"/>
      <c r="EV251" s="22"/>
      <c r="FA251" s="22"/>
    </row>
    <row r="252" s="1" customFormat="1" ht="24" customHeight="1" spans="1:157">
      <c r="A252" s="9">
        <v>249</v>
      </c>
      <c r="B252" s="20" t="s">
        <v>1608</v>
      </c>
      <c r="C252" s="20" t="s">
        <v>1227</v>
      </c>
      <c r="D252" s="21">
        <v>300000</v>
      </c>
      <c r="E252" s="21">
        <v>6016.68</v>
      </c>
      <c r="G252" s="22"/>
      <c r="L252" s="22"/>
      <c r="Q252" s="22"/>
      <c r="V252" s="22"/>
      <c r="AA252" s="22"/>
      <c r="AF252" s="22"/>
      <c r="AK252" s="22"/>
      <c r="AP252" s="22"/>
      <c r="AU252" s="22"/>
      <c r="AZ252" s="22"/>
      <c r="BE252" s="22"/>
      <c r="BJ252" s="22"/>
      <c r="BO252" s="22"/>
      <c r="BT252" s="22"/>
      <c r="BY252" s="22"/>
      <c r="CD252" s="22"/>
      <c r="CI252" s="22"/>
      <c r="CN252" s="22"/>
      <c r="CS252" s="22"/>
      <c r="CX252" s="22"/>
      <c r="DC252" s="22"/>
      <c r="DH252" s="22"/>
      <c r="DM252" s="22"/>
      <c r="DR252" s="22"/>
      <c r="DW252" s="22"/>
      <c r="EB252" s="22"/>
      <c r="EG252" s="22"/>
      <c r="EL252" s="22"/>
      <c r="EQ252" s="22"/>
      <c r="EV252" s="22"/>
      <c r="FA252" s="22"/>
    </row>
    <row r="253" s="1" customFormat="1" ht="24" customHeight="1" spans="1:157">
      <c r="A253" s="9">
        <v>250</v>
      </c>
      <c r="B253" s="20" t="s">
        <v>1613</v>
      </c>
      <c r="C253" s="20" t="s">
        <v>1227</v>
      </c>
      <c r="D253" s="21">
        <v>300000</v>
      </c>
      <c r="E253" s="21">
        <v>5766.68</v>
      </c>
      <c r="G253" s="22"/>
      <c r="L253" s="22"/>
      <c r="Q253" s="22"/>
      <c r="V253" s="22"/>
      <c r="AA253" s="22"/>
      <c r="AF253" s="22"/>
      <c r="AK253" s="22"/>
      <c r="AP253" s="22"/>
      <c r="AU253" s="22"/>
      <c r="AZ253" s="22"/>
      <c r="BE253" s="22"/>
      <c r="BJ253" s="22"/>
      <c r="BO253" s="22"/>
      <c r="BT253" s="22"/>
      <c r="BY253" s="22"/>
      <c r="CD253" s="22"/>
      <c r="CI253" s="22"/>
      <c r="CN253" s="22"/>
      <c r="CS253" s="22"/>
      <c r="CX253" s="22"/>
      <c r="DC253" s="22"/>
      <c r="DH253" s="22"/>
      <c r="DM253" s="22"/>
      <c r="DR253" s="22"/>
      <c r="DW253" s="22"/>
      <c r="EB253" s="22"/>
      <c r="EG253" s="22"/>
      <c r="EL253" s="22"/>
      <c r="EQ253" s="22"/>
      <c r="EV253" s="22"/>
      <c r="FA253" s="22"/>
    </row>
    <row r="254" s="1" customFormat="1" ht="24" customHeight="1" spans="1:157">
      <c r="A254" s="9">
        <v>251</v>
      </c>
      <c r="B254" s="20" t="s">
        <v>1618</v>
      </c>
      <c r="C254" s="20" t="s">
        <v>1227</v>
      </c>
      <c r="D254" s="21">
        <v>300000</v>
      </c>
      <c r="E254" s="21">
        <v>5020.3</v>
      </c>
      <c r="G254" s="22"/>
      <c r="L254" s="22"/>
      <c r="Q254" s="22"/>
      <c r="V254" s="22"/>
      <c r="AA254" s="22"/>
      <c r="AF254" s="22"/>
      <c r="AK254" s="22"/>
      <c r="AP254" s="22"/>
      <c r="AU254" s="22"/>
      <c r="AZ254" s="22"/>
      <c r="BE254" s="22"/>
      <c r="BJ254" s="22"/>
      <c r="BO254" s="22"/>
      <c r="BT254" s="22"/>
      <c r="BY254" s="22"/>
      <c r="CD254" s="22"/>
      <c r="CI254" s="22"/>
      <c r="CN254" s="22"/>
      <c r="CS254" s="22"/>
      <c r="CX254" s="22"/>
      <c r="DC254" s="22"/>
      <c r="DH254" s="22"/>
      <c r="DM254" s="22"/>
      <c r="DR254" s="22"/>
      <c r="DW254" s="22"/>
      <c r="EB254" s="22"/>
      <c r="EG254" s="22"/>
      <c r="EL254" s="22"/>
      <c r="EQ254" s="22"/>
      <c r="EV254" s="22"/>
      <c r="FA254" s="22"/>
    </row>
    <row r="255" s="1" customFormat="1" ht="24" customHeight="1" spans="1:157">
      <c r="A255" s="9">
        <v>252</v>
      </c>
      <c r="B255" s="20" t="s">
        <v>1623</v>
      </c>
      <c r="C255" s="20" t="s">
        <v>1227</v>
      </c>
      <c r="D255" s="21">
        <v>500000</v>
      </c>
      <c r="E255" s="21">
        <v>10103.03</v>
      </c>
      <c r="G255" s="22"/>
      <c r="L255" s="22"/>
      <c r="Q255" s="22"/>
      <c r="V255" s="22"/>
      <c r="AA255" s="22"/>
      <c r="AF255" s="22"/>
      <c r="AK255" s="22"/>
      <c r="AP255" s="22"/>
      <c r="AU255" s="22"/>
      <c r="AZ255" s="22"/>
      <c r="BE255" s="22"/>
      <c r="BJ255" s="22"/>
      <c r="BO255" s="22"/>
      <c r="BT255" s="22"/>
      <c r="BY255" s="22"/>
      <c r="CD255" s="22"/>
      <c r="CI255" s="22"/>
      <c r="CN255" s="22"/>
      <c r="CS255" s="22"/>
      <c r="CX255" s="22"/>
      <c r="DC255" s="22"/>
      <c r="DH255" s="22"/>
      <c r="DM255" s="22"/>
      <c r="DR255" s="22"/>
      <c r="DW255" s="22"/>
      <c r="EB255" s="22"/>
      <c r="EG255" s="22"/>
      <c r="EL255" s="22"/>
      <c r="EQ255" s="22"/>
      <c r="EV255" s="22"/>
      <c r="FA255" s="22"/>
    </row>
    <row r="256" s="1" customFormat="1" ht="24" customHeight="1" spans="1:157">
      <c r="A256" s="9">
        <v>253</v>
      </c>
      <c r="B256" s="20" t="s">
        <v>1629</v>
      </c>
      <c r="C256" s="20" t="s">
        <v>1227</v>
      </c>
      <c r="D256" s="21">
        <v>300000</v>
      </c>
      <c r="E256" s="21">
        <v>5714.48</v>
      </c>
      <c r="G256" s="22"/>
      <c r="L256" s="22"/>
      <c r="Q256" s="22"/>
      <c r="V256" s="22"/>
      <c r="AA256" s="22"/>
      <c r="AF256" s="22"/>
      <c r="AK256" s="22"/>
      <c r="AP256" s="22"/>
      <c r="AU256" s="22"/>
      <c r="AZ256" s="22"/>
      <c r="BE256" s="22"/>
      <c r="BJ256" s="22"/>
      <c r="BO256" s="22"/>
      <c r="BT256" s="22"/>
      <c r="BY256" s="22"/>
      <c r="CD256" s="22"/>
      <c r="CI256" s="22"/>
      <c r="CN256" s="22"/>
      <c r="CS256" s="22"/>
      <c r="CX256" s="22"/>
      <c r="DC256" s="22"/>
      <c r="DH256" s="22"/>
      <c r="DM256" s="22"/>
      <c r="DR256" s="22"/>
      <c r="DW256" s="22"/>
      <c r="EB256" s="22"/>
      <c r="EG256" s="22"/>
      <c r="EL256" s="22"/>
      <c r="EQ256" s="22"/>
      <c r="EV256" s="22"/>
      <c r="FA256" s="22"/>
    </row>
    <row r="257" s="1" customFormat="1" ht="24" customHeight="1" spans="1:157">
      <c r="A257" s="9">
        <v>254</v>
      </c>
      <c r="B257" s="20" t="s">
        <v>1634</v>
      </c>
      <c r="C257" s="20" t="s">
        <v>1227</v>
      </c>
      <c r="D257" s="21">
        <v>500000</v>
      </c>
      <c r="E257" s="21">
        <v>9500</v>
      </c>
      <c r="G257" s="22"/>
      <c r="L257" s="22"/>
      <c r="Q257" s="22"/>
      <c r="V257" s="22"/>
      <c r="AA257" s="22"/>
      <c r="AF257" s="22"/>
      <c r="AK257" s="22"/>
      <c r="AP257" s="22"/>
      <c r="AU257" s="22"/>
      <c r="AZ257" s="22"/>
      <c r="BE257" s="22"/>
      <c r="BJ257" s="22"/>
      <c r="BO257" s="22"/>
      <c r="BT257" s="22"/>
      <c r="BY257" s="22"/>
      <c r="CD257" s="22"/>
      <c r="CI257" s="22"/>
      <c r="CN257" s="22"/>
      <c r="CS257" s="22"/>
      <c r="CX257" s="22"/>
      <c r="DC257" s="22"/>
      <c r="DH257" s="22"/>
      <c r="DM257" s="22"/>
      <c r="DR257" s="22"/>
      <c r="DW257" s="22"/>
      <c r="EB257" s="22"/>
      <c r="EG257" s="22"/>
      <c r="EL257" s="22"/>
      <c r="EQ257" s="22"/>
      <c r="EV257" s="22"/>
      <c r="FA257" s="22"/>
    </row>
    <row r="258" s="1" customFormat="1" ht="24" customHeight="1" spans="1:157">
      <c r="A258" s="9">
        <v>255</v>
      </c>
      <c r="B258" s="20" t="s">
        <v>1639</v>
      </c>
      <c r="C258" s="20" t="s">
        <v>1227</v>
      </c>
      <c r="D258" s="21">
        <v>500000</v>
      </c>
      <c r="E258" s="21">
        <v>9833.33</v>
      </c>
      <c r="G258" s="22"/>
      <c r="L258" s="22"/>
      <c r="Q258" s="22"/>
      <c r="V258" s="22"/>
      <c r="AA258" s="22"/>
      <c r="AF258" s="22"/>
      <c r="AK258" s="22"/>
      <c r="AP258" s="22"/>
      <c r="AU258" s="22"/>
      <c r="AZ258" s="22"/>
      <c r="BE258" s="22"/>
      <c r="BJ258" s="22"/>
      <c r="BO258" s="22"/>
      <c r="BT258" s="22"/>
      <c r="BY258" s="22"/>
      <c r="CD258" s="22"/>
      <c r="CI258" s="22"/>
      <c r="CN258" s="22"/>
      <c r="CS258" s="22"/>
      <c r="CX258" s="22"/>
      <c r="DC258" s="22"/>
      <c r="DH258" s="22"/>
      <c r="DM258" s="22"/>
      <c r="DR258" s="22"/>
      <c r="DW258" s="22"/>
      <c r="EB258" s="22"/>
      <c r="EG258" s="22"/>
      <c r="EL258" s="22"/>
      <c r="EQ258" s="22"/>
      <c r="EV258" s="22"/>
      <c r="FA258" s="22"/>
    </row>
    <row r="259" s="1" customFormat="1" ht="24" customHeight="1" spans="1:157">
      <c r="A259" s="9">
        <v>256</v>
      </c>
      <c r="B259" s="20" t="s">
        <v>1644</v>
      </c>
      <c r="C259" s="20" t="s">
        <v>1227</v>
      </c>
      <c r="D259" s="21">
        <v>300000</v>
      </c>
      <c r="E259" s="21">
        <v>5714.48</v>
      </c>
      <c r="G259" s="22"/>
      <c r="L259" s="22"/>
      <c r="Q259" s="22"/>
      <c r="V259" s="22"/>
      <c r="AA259" s="22"/>
      <c r="AF259" s="22"/>
      <c r="AK259" s="22"/>
      <c r="AP259" s="22"/>
      <c r="AU259" s="22"/>
      <c r="AZ259" s="22"/>
      <c r="BE259" s="22"/>
      <c r="BJ259" s="22"/>
      <c r="BO259" s="22"/>
      <c r="BT259" s="22"/>
      <c r="BY259" s="22"/>
      <c r="CD259" s="22"/>
      <c r="CI259" s="22"/>
      <c r="CN259" s="22"/>
      <c r="CS259" s="22"/>
      <c r="CX259" s="22"/>
      <c r="DC259" s="22"/>
      <c r="DH259" s="22"/>
      <c r="DM259" s="22"/>
      <c r="DR259" s="22"/>
      <c r="DW259" s="22"/>
      <c r="EB259" s="22"/>
      <c r="EG259" s="22"/>
      <c r="EL259" s="22"/>
      <c r="EQ259" s="22"/>
      <c r="EV259" s="22"/>
      <c r="FA259" s="22"/>
    </row>
    <row r="260" s="1" customFormat="1" ht="24" customHeight="1" spans="1:157">
      <c r="A260" s="9">
        <v>257</v>
      </c>
      <c r="B260" s="20" t="s">
        <v>1649</v>
      </c>
      <c r="C260" s="20" t="s">
        <v>1227</v>
      </c>
      <c r="D260" s="21">
        <v>300000</v>
      </c>
      <c r="E260" s="21">
        <v>4566.68</v>
      </c>
      <c r="G260" s="22"/>
      <c r="L260" s="22"/>
      <c r="Q260" s="22"/>
      <c r="V260" s="22"/>
      <c r="AA260" s="22"/>
      <c r="AF260" s="22"/>
      <c r="AK260" s="22"/>
      <c r="AP260" s="22"/>
      <c r="AU260" s="22"/>
      <c r="AZ260" s="22"/>
      <c r="BE260" s="22"/>
      <c r="BJ260" s="22"/>
      <c r="BO260" s="22"/>
      <c r="BT260" s="22"/>
      <c r="BY260" s="22"/>
      <c r="CD260" s="22"/>
      <c r="CI260" s="22"/>
      <c r="CN260" s="22"/>
      <c r="CS260" s="22"/>
      <c r="CX260" s="22"/>
      <c r="DC260" s="22"/>
      <c r="DH260" s="22"/>
      <c r="DM260" s="22"/>
      <c r="DR260" s="22"/>
      <c r="DW260" s="22"/>
      <c r="EB260" s="22"/>
      <c r="EG260" s="22"/>
      <c r="EL260" s="22"/>
      <c r="EQ260" s="22"/>
      <c r="EV260" s="22"/>
      <c r="FA260" s="22"/>
    </row>
    <row r="261" s="1" customFormat="1" ht="24" customHeight="1" spans="1:157">
      <c r="A261" s="9">
        <v>258</v>
      </c>
      <c r="B261" s="20" t="s">
        <v>1654</v>
      </c>
      <c r="C261" s="20" t="s">
        <v>1227</v>
      </c>
      <c r="D261" s="21">
        <v>1000000</v>
      </c>
      <c r="E261" s="21">
        <v>17666.66</v>
      </c>
      <c r="G261" s="22"/>
      <c r="L261" s="22"/>
      <c r="Q261" s="22"/>
      <c r="V261" s="22"/>
      <c r="AA261" s="22"/>
      <c r="AF261" s="22"/>
      <c r="AK261" s="22"/>
      <c r="AP261" s="22"/>
      <c r="AU261" s="22"/>
      <c r="AZ261" s="22"/>
      <c r="BE261" s="22"/>
      <c r="BJ261" s="22"/>
      <c r="BO261" s="22"/>
      <c r="BT261" s="22"/>
      <c r="BY261" s="22"/>
      <c r="CD261" s="22"/>
      <c r="CI261" s="22"/>
      <c r="CN261" s="22"/>
      <c r="CS261" s="22"/>
      <c r="CX261" s="22"/>
      <c r="DC261" s="22"/>
      <c r="DH261" s="22"/>
      <c r="DM261" s="22"/>
      <c r="DR261" s="22"/>
      <c r="DW261" s="22"/>
      <c r="EB261" s="22"/>
      <c r="EG261" s="22"/>
      <c r="EL261" s="22"/>
      <c r="EQ261" s="22"/>
      <c r="EV261" s="22"/>
      <c r="FA261" s="22"/>
    </row>
    <row r="262" s="1" customFormat="1" ht="24" customHeight="1" spans="1:157">
      <c r="A262" s="9">
        <v>259</v>
      </c>
      <c r="B262" s="20" t="s">
        <v>1659</v>
      </c>
      <c r="C262" s="20" t="s">
        <v>1227</v>
      </c>
      <c r="D262" s="21">
        <v>300000</v>
      </c>
      <c r="E262" s="21">
        <v>5631.73</v>
      </c>
      <c r="G262" s="22"/>
      <c r="L262" s="22"/>
      <c r="Q262" s="22"/>
      <c r="V262" s="22"/>
      <c r="AA262" s="22"/>
      <c r="AF262" s="22"/>
      <c r="AK262" s="22"/>
      <c r="AP262" s="22"/>
      <c r="AU262" s="22"/>
      <c r="AZ262" s="22"/>
      <c r="BE262" s="22"/>
      <c r="BJ262" s="22"/>
      <c r="BO262" s="22"/>
      <c r="BT262" s="22"/>
      <c r="BY262" s="22"/>
      <c r="CD262" s="22"/>
      <c r="CI262" s="22"/>
      <c r="CN262" s="22"/>
      <c r="CS262" s="22"/>
      <c r="CX262" s="22"/>
      <c r="DC262" s="22"/>
      <c r="DH262" s="22"/>
      <c r="DM262" s="22"/>
      <c r="DR262" s="22"/>
      <c r="DW262" s="22"/>
      <c r="EB262" s="22"/>
      <c r="EG262" s="22"/>
      <c r="EL262" s="22"/>
      <c r="EQ262" s="22"/>
      <c r="EV262" s="22"/>
      <c r="FA262" s="22"/>
    </row>
    <row r="263" s="1" customFormat="1" ht="24" customHeight="1" spans="1:157">
      <c r="A263" s="9">
        <v>260</v>
      </c>
      <c r="B263" s="20" t="s">
        <v>1664</v>
      </c>
      <c r="C263" s="20" t="s">
        <v>1227</v>
      </c>
      <c r="D263" s="21">
        <v>300000</v>
      </c>
      <c r="E263" s="21">
        <v>5850.01</v>
      </c>
      <c r="G263" s="22"/>
      <c r="L263" s="22"/>
      <c r="Q263" s="22"/>
      <c r="V263" s="22"/>
      <c r="AA263" s="22"/>
      <c r="AF263" s="22"/>
      <c r="AK263" s="22"/>
      <c r="AP263" s="22"/>
      <c r="AU263" s="22"/>
      <c r="AZ263" s="22"/>
      <c r="BE263" s="22"/>
      <c r="BJ263" s="22"/>
      <c r="BO263" s="22"/>
      <c r="BT263" s="22"/>
      <c r="BY263" s="22"/>
      <c r="CD263" s="22"/>
      <c r="CI263" s="22"/>
      <c r="CN263" s="22"/>
      <c r="CS263" s="22"/>
      <c r="CX263" s="22"/>
      <c r="DC263" s="22"/>
      <c r="DH263" s="22"/>
      <c r="DM263" s="22"/>
      <c r="DR263" s="22"/>
      <c r="DW263" s="22"/>
      <c r="EB263" s="22"/>
      <c r="EG263" s="22"/>
      <c r="EL263" s="22"/>
      <c r="EQ263" s="22"/>
      <c r="EV263" s="22"/>
      <c r="FA263" s="22"/>
    </row>
    <row r="264" s="1" customFormat="1" ht="24" customHeight="1" spans="1:157">
      <c r="A264" s="9">
        <v>261</v>
      </c>
      <c r="B264" s="20" t="s">
        <v>1670</v>
      </c>
      <c r="C264" s="20" t="s">
        <v>1227</v>
      </c>
      <c r="D264" s="21">
        <v>300000</v>
      </c>
      <c r="E264" s="21">
        <v>4050.01</v>
      </c>
      <c r="G264" s="22"/>
      <c r="L264" s="22"/>
      <c r="Q264" s="22"/>
      <c r="V264" s="22"/>
      <c r="AA264" s="22"/>
      <c r="AF264" s="22"/>
      <c r="AK264" s="22"/>
      <c r="AP264" s="22"/>
      <c r="AU264" s="22"/>
      <c r="AZ264" s="22"/>
      <c r="BE264" s="22"/>
      <c r="BJ264" s="22"/>
      <c r="BO264" s="22"/>
      <c r="BT264" s="22"/>
      <c r="BY264" s="22"/>
      <c r="CD264" s="22"/>
      <c r="CI264" s="22"/>
      <c r="CN264" s="22"/>
      <c r="CS264" s="22"/>
      <c r="CX264" s="22"/>
      <c r="DC264" s="22"/>
      <c r="DH264" s="22"/>
      <c r="DM264" s="22"/>
      <c r="DR264" s="22"/>
      <c r="DW264" s="22"/>
      <c r="EB264" s="22"/>
      <c r="EG264" s="22"/>
      <c r="EL264" s="22"/>
      <c r="EQ264" s="22"/>
      <c r="EV264" s="22"/>
      <c r="FA264" s="22"/>
    </row>
    <row r="265" s="1" customFormat="1" ht="24" customHeight="1" spans="1:157">
      <c r="A265" s="9">
        <v>262</v>
      </c>
      <c r="B265" s="20" t="s">
        <v>1675</v>
      </c>
      <c r="C265" s="20" t="s">
        <v>1227</v>
      </c>
      <c r="D265" s="21">
        <v>300000</v>
      </c>
      <c r="E265" s="21">
        <v>5716.68</v>
      </c>
      <c r="G265" s="22"/>
      <c r="L265" s="22"/>
      <c r="Q265" s="22"/>
      <c r="V265" s="22"/>
      <c r="AA265" s="22"/>
      <c r="AF265" s="22"/>
      <c r="AK265" s="22"/>
      <c r="AP265" s="22"/>
      <c r="AU265" s="22"/>
      <c r="AZ265" s="22"/>
      <c r="BE265" s="22"/>
      <c r="BJ265" s="22"/>
      <c r="BO265" s="22"/>
      <c r="BT265" s="22"/>
      <c r="BY265" s="22"/>
      <c r="CD265" s="22"/>
      <c r="CI265" s="22"/>
      <c r="CN265" s="22"/>
      <c r="CS265" s="22"/>
      <c r="CX265" s="22"/>
      <c r="DC265" s="22"/>
      <c r="DH265" s="22"/>
      <c r="DM265" s="22"/>
      <c r="DR265" s="22"/>
      <c r="DW265" s="22"/>
      <c r="EB265" s="22"/>
      <c r="EG265" s="22"/>
      <c r="EL265" s="22"/>
      <c r="EQ265" s="22"/>
      <c r="EV265" s="22"/>
      <c r="FA265" s="22"/>
    </row>
    <row r="266" s="1" customFormat="1" ht="24" customHeight="1" spans="1:157">
      <c r="A266" s="9">
        <v>263</v>
      </c>
      <c r="B266" s="20" t="s">
        <v>1680</v>
      </c>
      <c r="C266" s="20" t="s">
        <v>1227</v>
      </c>
      <c r="D266" s="21">
        <v>300000</v>
      </c>
      <c r="E266" s="21">
        <v>6066.68</v>
      </c>
      <c r="G266" s="22"/>
      <c r="L266" s="22"/>
      <c r="Q266" s="22"/>
      <c r="V266" s="22"/>
      <c r="AA266" s="22"/>
      <c r="AF266" s="22"/>
      <c r="AK266" s="22"/>
      <c r="AP266" s="22"/>
      <c r="AU266" s="22"/>
      <c r="AZ266" s="22"/>
      <c r="BE266" s="22"/>
      <c r="BJ266" s="22"/>
      <c r="BO266" s="22"/>
      <c r="BT266" s="22"/>
      <c r="BY266" s="22"/>
      <c r="CD266" s="22"/>
      <c r="CI266" s="22"/>
      <c r="CN266" s="22"/>
      <c r="CS266" s="22"/>
      <c r="CX266" s="22"/>
      <c r="DC266" s="22"/>
      <c r="DH266" s="22"/>
      <c r="DM266" s="22"/>
      <c r="DR266" s="22"/>
      <c r="DW266" s="22"/>
      <c r="EB266" s="22"/>
      <c r="EG266" s="22"/>
      <c r="EL266" s="22"/>
      <c r="EQ266" s="22"/>
      <c r="EV266" s="22"/>
      <c r="FA266" s="22"/>
    </row>
    <row r="267" s="1" customFormat="1" ht="24" customHeight="1" spans="1:157">
      <c r="A267" s="9">
        <v>264</v>
      </c>
      <c r="B267" s="20" t="s">
        <v>1685</v>
      </c>
      <c r="C267" s="20" t="s">
        <v>1227</v>
      </c>
      <c r="D267" s="21">
        <v>500000</v>
      </c>
      <c r="E267" s="21">
        <v>10138.89</v>
      </c>
      <c r="G267" s="22"/>
      <c r="L267" s="22"/>
      <c r="Q267" s="22"/>
      <c r="V267" s="22"/>
      <c r="AA267" s="22"/>
      <c r="AF267" s="22"/>
      <c r="AK267" s="22"/>
      <c r="AP267" s="22"/>
      <c r="AU267" s="22"/>
      <c r="AZ267" s="22"/>
      <c r="BE267" s="22"/>
      <c r="BJ267" s="22"/>
      <c r="BO267" s="22"/>
      <c r="BT267" s="22"/>
      <c r="BY267" s="22"/>
      <c r="CD267" s="22"/>
      <c r="CI267" s="22"/>
      <c r="CN267" s="22"/>
      <c r="CS267" s="22"/>
      <c r="CX267" s="22"/>
      <c r="DC267" s="22"/>
      <c r="DH267" s="22"/>
      <c r="DM267" s="22"/>
      <c r="DR267" s="22"/>
      <c r="DW267" s="22"/>
      <c r="EB267" s="22"/>
      <c r="EG267" s="22"/>
      <c r="EL267" s="22"/>
      <c r="EQ267" s="22"/>
      <c r="EV267" s="22"/>
      <c r="FA267" s="22"/>
    </row>
    <row r="268" s="1" customFormat="1" ht="24" customHeight="1" spans="1:157">
      <c r="A268" s="9">
        <v>265</v>
      </c>
      <c r="B268" s="20" t="s">
        <v>1690</v>
      </c>
      <c r="C268" s="20" t="s">
        <v>1227</v>
      </c>
      <c r="D268" s="21">
        <v>200000</v>
      </c>
      <c r="E268" s="21">
        <v>4055.56</v>
      </c>
      <c r="G268" s="22"/>
      <c r="L268" s="22"/>
      <c r="Q268" s="22"/>
      <c r="V268" s="22"/>
      <c r="AA268" s="22"/>
      <c r="AF268" s="22"/>
      <c r="AK268" s="22"/>
      <c r="AP268" s="22"/>
      <c r="AU268" s="22"/>
      <c r="AZ268" s="22"/>
      <c r="BE268" s="22"/>
      <c r="BJ268" s="22"/>
      <c r="BO268" s="22"/>
      <c r="BT268" s="22"/>
      <c r="BY268" s="22"/>
      <c r="CD268" s="22"/>
      <c r="CI268" s="22"/>
      <c r="CN268" s="22"/>
      <c r="CS268" s="22"/>
      <c r="CX268" s="22"/>
      <c r="DC268" s="22"/>
      <c r="DH268" s="22"/>
      <c r="DM268" s="22"/>
      <c r="DR268" s="22"/>
      <c r="DW268" s="22"/>
      <c r="EB268" s="22"/>
      <c r="EG268" s="22"/>
      <c r="EL268" s="22"/>
      <c r="EQ268" s="22"/>
      <c r="EV268" s="22"/>
      <c r="FA268" s="22"/>
    </row>
    <row r="269" s="1" customFormat="1" ht="24" customHeight="1" spans="1:157">
      <c r="A269" s="9">
        <v>266</v>
      </c>
      <c r="B269" s="20" t="s">
        <v>1695</v>
      </c>
      <c r="C269" s="20" t="s">
        <v>1227</v>
      </c>
      <c r="D269" s="21">
        <v>800000</v>
      </c>
      <c r="E269" s="21">
        <v>9022.22</v>
      </c>
      <c r="G269" s="22"/>
      <c r="L269" s="22"/>
      <c r="Q269" s="22"/>
      <c r="V269" s="22"/>
      <c r="AA269" s="22"/>
      <c r="AF269" s="22"/>
      <c r="AK269" s="22"/>
      <c r="AP269" s="22"/>
      <c r="AU269" s="22"/>
      <c r="AZ269" s="22"/>
      <c r="BE269" s="22"/>
      <c r="BJ269" s="22"/>
      <c r="BO269" s="22"/>
      <c r="BT269" s="22"/>
      <c r="BY269" s="22"/>
      <c r="CD269" s="22"/>
      <c r="CI269" s="22"/>
      <c r="CN269" s="22"/>
      <c r="CS269" s="22"/>
      <c r="CX269" s="22"/>
      <c r="DC269" s="22"/>
      <c r="DH269" s="22"/>
      <c r="DM269" s="22"/>
      <c r="DR269" s="22"/>
      <c r="DW269" s="22"/>
      <c r="EB269" s="22"/>
      <c r="EG269" s="22"/>
      <c r="EL269" s="22"/>
      <c r="EQ269" s="22"/>
      <c r="EV269" s="22"/>
      <c r="FA269" s="22"/>
    </row>
    <row r="270" s="1" customFormat="1" ht="24" customHeight="1" spans="1:157">
      <c r="A270" s="9">
        <v>267</v>
      </c>
      <c r="B270" s="20" t="s">
        <v>1700</v>
      </c>
      <c r="C270" s="20" t="s">
        <v>1227</v>
      </c>
      <c r="D270" s="21">
        <v>300000</v>
      </c>
      <c r="E270" s="21">
        <v>5547.81</v>
      </c>
      <c r="G270" s="22"/>
      <c r="L270" s="22"/>
      <c r="Q270" s="22"/>
      <c r="V270" s="22"/>
      <c r="AA270" s="22"/>
      <c r="AF270" s="22"/>
      <c r="AK270" s="22"/>
      <c r="AP270" s="22"/>
      <c r="AU270" s="22"/>
      <c r="AZ270" s="22"/>
      <c r="BE270" s="22"/>
      <c r="BJ270" s="22"/>
      <c r="BO270" s="22"/>
      <c r="BT270" s="22"/>
      <c r="BY270" s="22"/>
      <c r="CD270" s="22"/>
      <c r="CI270" s="22"/>
      <c r="CN270" s="22"/>
      <c r="CS270" s="22"/>
      <c r="CX270" s="22"/>
      <c r="DC270" s="22"/>
      <c r="DH270" s="22"/>
      <c r="DM270" s="22"/>
      <c r="DR270" s="22"/>
      <c r="DW270" s="22"/>
      <c r="EB270" s="22"/>
      <c r="EG270" s="22"/>
      <c r="EL270" s="22"/>
      <c r="EQ270" s="22"/>
      <c r="EV270" s="22"/>
      <c r="FA270" s="22"/>
    </row>
    <row r="271" s="1" customFormat="1" ht="24" customHeight="1" spans="1:157">
      <c r="A271" s="9">
        <v>268</v>
      </c>
      <c r="B271" s="20" t="s">
        <v>1705</v>
      </c>
      <c r="C271" s="20" t="s">
        <v>1227</v>
      </c>
      <c r="D271" s="21">
        <v>300000</v>
      </c>
      <c r="E271" s="21">
        <v>5779.08</v>
      </c>
      <c r="G271" s="22"/>
      <c r="L271" s="22"/>
      <c r="Q271" s="22"/>
      <c r="V271" s="22"/>
      <c r="AA271" s="22"/>
      <c r="AF271" s="22"/>
      <c r="AK271" s="22"/>
      <c r="AP271" s="22"/>
      <c r="AU271" s="22"/>
      <c r="AZ271" s="22"/>
      <c r="BE271" s="22"/>
      <c r="BJ271" s="22"/>
      <c r="BO271" s="22"/>
      <c r="BT271" s="22"/>
      <c r="BY271" s="22"/>
      <c r="CD271" s="22"/>
      <c r="CI271" s="22"/>
      <c r="CN271" s="22"/>
      <c r="CS271" s="22"/>
      <c r="CX271" s="22"/>
      <c r="DC271" s="22"/>
      <c r="DH271" s="22"/>
      <c r="DM271" s="22"/>
      <c r="DR271" s="22"/>
      <c r="DW271" s="22"/>
      <c r="EB271" s="22"/>
      <c r="EG271" s="22"/>
      <c r="EL271" s="22"/>
      <c r="EQ271" s="22"/>
      <c r="EV271" s="22"/>
      <c r="FA271" s="22"/>
    </row>
    <row r="272" s="1" customFormat="1" ht="24" customHeight="1" spans="1:157">
      <c r="A272" s="9">
        <v>269</v>
      </c>
      <c r="B272" s="20" t="s">
        <v>1710</v>
      </c>
      <c r="C272" s="20" t="s">
        <v>1227</v>
      </c>
      <c r="D272" s="21">
        <v>300000</v>
      </c>
      <c r="E272" s="21">
        <v>6083.35</v>
      </c>
      <c r="G272" s="22"/>
      <c r="L272" s="22"/>
      <c r="Q272" s="22"/>
      <c r="V272" s="22"/>
      <c r="AA272" s="22"/>
      <c r="AF272" s="22"/>
      <c r="AK272" s="22"/>
      <c r="AP272" s="22"/>
      <c r="AU272" s="22"/>
      <c r="AZ272" s="22"/>
      <c r="BE272" s="22"/>
      <c r="BJ272" s="22"/>
      <c r="BO272" s="22"/>
      <c r="BT272" s="22"/>
      <c r="BY272" s="22"/>
      <c r="CD272" s="22"/>
      <c r="CI272" s="22"/>
      <c r="CN272" s="22"/>
      <c r="CS272" s="22"/>
      <c r="CX272" s="22"/>
      <c r="DC272" s="22"/>
      <c r="DH272" s="22"/>
      <c r="DM272" s="22"/>
      <c r="DR272" s="22"/>
      <c r="DW272" s="22"/>
      <c r="EB272" s="22"/>
      <c r="EG272" s="22"/>
      <c r="EL272" s="22"/>
      <c r="EQ272" s="22"/>
      <c r="EV272" s="22"/>
      <c r="FA272" s="22"/>
    </row>
    <row r="273" s="1" customFormat="1" ht="24" customHeight="1" spans="1:157">
      <c r="A273" s="9">
        <v>270</v>
      </c>
      <c r="B273" s="20" t="s">
        <v>1715</v>
      </c>
      <c r="C273" s="20" t="s">
        <v>1227</v>
      </c>
      <c r="D273" s="21">
        <v>500000</v>
      </c>
      <c r="E273" s="21">
        <v>9138.89</v>
      </c>
      <c r="G273" s="22"/>
      <c r="L273" s="22"/>
      <c r="Q273" s="22"/>
      <c r="V273" s="22"/>
      <c r="AA273" s="22"/>
      <c r="AF273" s="22"/>
      <c r="AK273" s="22"/>
      <c r="AP273" s="22"/>
      <c r="AU273" s="22"/>
      <c r="AZ273" s="22"/>
      <c r="BE273" s="22"/>
      <c r="BJ273" s="22"/>
      <c r="BO273" s="22"/>
      <c r="BT273" s="22"/>
      <c r="BY273" s="22"/>
      <c r="CD273" s="22"/>
      <c r="CI273" s="22"/>
      <c r="CN273" s="22"/>
      <c r="CS273" s="22"/>
      <c r="CX273" s="22"/>
      <c r="DC273" s="22"/>
      <c r="DH273" s="22"/>
      <c r="DM273" s="22"/>
      <c r="DR273" s="22"/>
      <c r="DW273" s="22"/>
      <c r="EB273" s="22"/>
      <c r="EG273" s="22"/>
      <c r="EL273" s="22"/>
      <c r="EQ273" s="22"/>
      <c r="EV273" s="22"/>
      <c r="FA273" s="22"/>
    </row>
    <row r="274" s="1" customFormat="1" ht="24" customHeight="1" spans="1:157">
      <c r="A274" s="9">
        <v>271</v>
      </c>
      <c r="B274" s="20" t="s">
        <v>1720</v>
      </c>
      <c r="C274" s="20" t="s">
        <v>1227</v>
      </c>
      <c r="D274" s="21">
        <v>300000</v>
      </c>
      <c r="E274" s="21">
        <v>5583.35</v>
      </c>
      <c r="G274" s="22"/>
      <c r="L274" s="22"/>
      <c r="Q274" s="22"/>
      <c r="V274" s="22"/>
      <c r="AA274" s="22"/>
      <c r="AF274" s="22"/>
      <c r="AK274" s="22"/>
      <c r="AP274" s="22"/>
      <c r="AU274" s="22"/>
      <c r="AZ274" s="22"/>
      <c r="BE274" s="22"/>
      <c r="BJ274" s="22"/>
      <c r="BO274" s="22"/>
      <c r="BT274" s="22"/>
      <c r="BY274" s="22"/>
      <c r="CD274" s="22"/>
      <c r="CI274" s="22"/>
      <c r="CN274" s="22"/>
      <c r="CS274" s="22"/>
      <c r="CX274" s="22"/>
      <c r="DC274" s="22"/>
      <c r="DH274" s="22"/>
      <c r="DM274" s="22"/>
      <c r="DR274" s="22"/>
      <c r="DW274" s="22"/>
      <c r="EB274" s="22"/>
      <c r="EG274" s="22"/>
      <c r="EL274" s="22"/>
      <c r="EQ274" s="22"/>
      <c r="EV274" s="22"/>
      <c r="FA274" s="22"/>
    </row>
    <row r="275" s="1" customFormat="1" ht="24" customHeight="1" spans="1:157">
      <c r="A275" s="9">
        <v>272</v>
      </c>
      <c r="B275" s="20" t="s">
        <v>1725</v>
      </c>
      <c r="C275" s="20" t="s">
        <v>1227</v>
      </c>
      <c r="D275" s="21">
        <v>300000</v>
      </c>
      <c r="E275" s="21">
        <v>5695.75</v>
      </c>
      <c r="G275" s="22"/>
      <c r="L275" s="22"/>
      <c r="Q275" s="22"/>
      <c r="V275" s="22"/>
      <c r="AA275" s="22"/>
      <c r="AF275" s="22"/>
      <c r="AK275" s="22"/>
      <c r="AP275" s="22"/>
      <c r="AU275" s="22"/>
      <c r="AZ275" s="22"/>
      <c r="BE275" s="22"/>
      <c r="BJ275" s="22"/>
      <c r="BO275" s="22"/>
      <c r="BT275" s="22"/>
      <c r="BY275" s="22"/>
      <c r="CD275" s="22"/>
      <c r="CI275" s="22"/>
      <c r="CN275" s="22"/>
      <c r="CS275" s="22"/>
      <c r="CX275" s="22"/>
      <c r="DC275" s="22"/>
      <c r="DH275" s="22"/>
      <c r="DM275" s="22"/>
      <c r="DR275" s="22"/>
      <c r="DW275" s="22"/>
      <c r="EB275" s="22"/>
      <c r="EG275" s="22"/>
      <c r="EL275" s="22"/>
      <c r="EQ275" s="22"/>
      <c r="EV275" s="22"/>
      <c r="FA275" s="22"/>
    </row>
    <row r="276" s="1" customFormat="1" ht="24" customHeight="1" spans="1:157">
      <c r="A276" s="9">
        <v>273</v>
      </c>
      <c r="B276" s="20" t="s">
        <v>1730</v>
      </c>
      <c r="C276" s="20" t="s">
        <v>1227</v>
      </c>
      <c r="D276" s="21">
        <v>500000</v>
      </c>
      <c r="E276" s="21">
        <v>9583.33</v>
      </c>
      <c r="G276" s="22"/>
      <c r="L276" s="22"/>
      <c r="Q276" s="22"/>
      <c r="V276" s="22"/>
      <c r="AA276" s="22"/>
      <c r="AF276" s="22"/>
      <c r="AK276" s="22"/>
      <c r="AP276" s="22"/>
      <c r="AU276" s="22"/>
      <c r="AZ276" s="22"/>
      <c r="BE276" s="22"/>
      <c r="BJ276" s="22"/>
      <c r="BO276" s="22"/>
      <c r="BT276" s="22"/>
      <c r="BY276" s="22"/>
      <c r="CD276" s="22"/>
      <c r="CI276" s="22"/>
      <c r="CN276" s="22"/>
      <c r="CS276" s="22"/>
      <c r="CX276" s="22"/>
      <c r="DC276" s="22"/>
      <c r="DH276" s="22"/>
      <c r="DM276" s="22"/>
      <c r="DR276" s="22"/>
      <c r="DW276" s="22"/>
      <c r="EB276" s="22"/>
      <c r="EG276" s="22"/>
      <c r="EL276" s="22"/>
      <c r="EQ276" s="22"/>
      <c r="EV276" s="22"/>
      <c r="FA276" s="22"/>
    </row>
    <row r="277" s="1" customFormat="1" ht="24" customHeight="1" spans="1:157">
      <c r="A277" s="9">
        <v>274</v>
      </c>
      <c r="B277" s="20" t="s">
        <v>1735</v>
      </c>
      <c r="C277" s="20" t="s">
        <v>1227</v>
      </c>
      <c r="D277" s="21">
        <v>300000</v>
      </c>
      <c r="E277" s="21">
        <v>5959.02</v>
      </c>
      <c r="G277" s="22"/>
      <c r="L277" s="22"/>
      <c r="Q277" s="22"/>
      <c r="V277" s="22"/>
      <c r="AA277" s="22"/>
      <c r="AF277" s="22"/>
      <c r="AK277" s="22"/>
      <c r="AP277" s="22"/>
      <c r="AU277" s="22"/>
      <c r="AZ277" s="22"/>
      <c r="BE277" s="22"/>
      <c r="BJ277" s="22"/>
      <c r="BO277" s="22"/>
      <c r="BT277" s="22"/>
      <c r="BY277" s="22"/>
      <c r="CD277" s="22"/>
      <c r="CI277" s="22"/>
      <c r="CN277" s="22"/>
      <c r="CS277" s="22"/>
      <c r="CX277" s="22"/>
      <c r="DC277" s="22"/>
      <c r="DH277" s="22"/>
      <c r="DM277" s="22"/>
      <c r="DR277" s="22"/>
      <c r="DW277" s="22"/>
      <c r="EB277" s="22"/>
      <c r="EG277" s="22"/>
      <c r="EL277" s="22"/>
      <c r="EQ277" s="22"/>
      <c r="EV277" s="22"/>
      <c r="FA277" s="22"/>
    </row>
    <row r="278" s="1" customFormat="1" ht="24" customHeight="1" spans="1:157">
      <c r="A278" s="9">
        <v>275</v>
      </c>
      <c r="B278" s="20" t="s">
        <v>1740</v>
      </c>
      <c r="C278" s="20" t="s">
        <v>1227</v>
      </c>
      <c r="D278" s="21">
        <v>300000</v>
      </c>
      <c r="E278" s="21">
        <v>6066.68</v>
      </c>
      <c r="G278" s="22"/>
      <c r="L278" s="22"/>
      <c r="Q278" s="22"/>
      <c r="V278" s="22"/>
      <c r="AA278" s="22"/>
      <c r="AF278" s="22"/>
      <c r="AK278" s="22"/>
      <c r="AP278" s="22"/>
      <c r="AU278" s="22"/>
      <c r="AZ278" s="22"/>
      <c r="BE278" s="22"/>
      <c r="BJ278" s="22"/>
      <c r="BO278" s="22"/>
      <c r="BT278" s="22"/>
      <c r="BY278" s="22"/>
      <c r="CD278" s="22"/>
      <c r="CI278" s="22"/>
      <c r="CN278" s="22"/>
      <c r="CS278" s="22"/>
      <c r="CX278" s="22"/>
      <c r="DC278" s="22"/>
      <c r="DH278" s="22"/>
      <c r="DM278" s="22"/>
      <c r="DR278" s="22"/>
      <c r="DW278" s="22"/>
      <c r="EB278" s="22"/>
      <c r="EG278" s="22"/>
      <c r="EL278" s="22"/>
      <c r="EQ278" s="22"/>
      <c r="EV278" s="22"/>
      <c r="FA278" s="22"/>
    </row>
    <row r="279" s="1" customFormat="1" ht="24" customHeight="1" spans="1:157">
      <c r="A279" s="9">
        <v>276</v>
      </c>
      <c r="B279" s="20" t="s">
        <v>1745</v>
      </c>
      <c r="C279" s="20" t="s">
        <v>1227</v>
      </c>
      <c r="D279" s="21">
        <v>300000</v>
      </c>
      <c r="E279" s="21">
        <v>6083.35</v>
      </c>
      <c r="G279" s="22"/>
      <c r="L279" s="22"/>
      <c r="Q279" s="22"/>
      <c r="V279" s="22"/>
      <c r="AA279" s="22"/>
      <c r="AF279" s="22"/>
      <c r="AK279" s="22"/>
      <c r="AP279" s="22"/>
      <c r="AU279" s="22"/>
      <c r="AZ279" s="22"/>
      <c r="BE279" s="22"/>
      <c r="BJ279" s="22"/>
      <c r="BO279" s="22"/>
      <c r="BT279" s="22"/>
      <c r="BY279" s="22"/>
      <c r="CD279" s="22"/>
      <c r="CI279" s="22"/>
      <c r="CN279" s="22"/>
      <c r="CS279" s="22"/>
      <c r="CX279" s="22"/>
      <c r="DC279" s="22"/>
      <c r="DH279" s="22"/>
      <c r="DM279" s="22"/>
      <c r="DR279" s="22"/>
      <c r="DW279" s="22"/>
      <c r="EB279" s="22"/>
      <c r="EG279" s="22"/>
      <c r="EL279" s="22"/>
      <c r="EQ279" s="22"/>
      <c r="EV279" s="22"/>
      <c r="FA279" s="22"/>
    </row>
    <row r="280" s="1" customFormat="1" ht="24" customHeight="1" spans="1:157">
      <c r="A280" s="9">
        <v>277</v>
      </c>
      <c r="B280" s="20" t="s">
        <v>1750</v>
      </c>
      <c r="C280" s="20" t="s">
        <v>1227</v>
      </c>
      <c r="D280" s="21">
        <v>300000</v>
      </c>
      <c r="E280" s="21">
        <v>5233.34</v>
      </c>
      <c r="G280" s="22"/>
      <c r="L280" s="22"/>
      <c r="Q280" s="22"/>
      <c r="V280" s="22"/>
      <c r="AA280" s="22"/>
      <c r="AF280" s="22"/>
      <c r="AK280" s="22"/>
      <c r="AP280" s="22"/>
      <c r="AU280" s="22"/>
      <c r="AZ280" s="22"/>
      <c r="BE280" s="22"/>
      <c r="BJ280" s="22"/>
      <c r="BO280" s="22"/>
      <c r="BT280" s="22"/>
      <c r="BY280" s="22"/>
      <c r="CD280" s="22"/>
      <c r="CI280" s="22"/>
      <c r="CN280" s="22"/>
      <c r="CS280" s="22"/>
      <c r="CX280" s="22"/>
      <c r="DC280" s="22"/>
      <c r="DH280" s="22"/>
      <c r="DM280" s="22"/>
      <c r="DR280" s="22"/>
      <c r="DW280" s="22"/>
      <c r="EB280" s="22"/>
      <c r="EG280" s="22"/>
      <c r="EL280" s="22"/>
      <c r="EQ280" s="22"/>
      <c r="EV280" s="22"/>
      <c r="FA280" s="22"/>
    </row>
    <row r="281" s="1" customFormat="1" ht="24" customHeight="1" spans="1:157">
      <c r="A281" s="9">
        <v>278</v>
      </c>
      <c r="B281" s="20" t="s">
        <v>1755</v>
      </c>
      <c r="C281" s="20" t="s">
        <v>1227</v>
      </c>
      <c r="D281" s="21">
        <v>500000</v>
      </c>
      <c r="E281" s="21">
        <v>10138.89</v>
      </c>
      <c r="G281" s="22"/>
      <c r="L281" s="22"/>
      <c r="Q281" s="22"/>
      <c r="V281" s="22"/>
      <c r="AA281" s="22"/>
      <c r="AF281" s="22"/>
      <c r="AK281" s="22"/>
      <c r="AP281" s="22"/>
      <c r="AU281" s="22"/>
      <c r="AZ281" s="22"/>
      <c r="BE281" s="22"/>
      <c r="BJ281" s="22"/>
      <c r="BO281" s="22"/>
      <c r="BT281" s="22"/>
      <c r="BY281" s="22"/>
      <c r="CD281" s="22"/>
      <c r="CI281" s="22"/>
      <c r="CN281" s="22"/>
      <c r="CS281" s="22"/>
      <c r="CX281" s="22"/>
      <c r="DC281" s="22"/>
      <c r="DH281" s="22"/>
      <c r="DM281" s="22"/>
      <c r="DR281" s="22"/>
      <c r="DW281" s="22"/>
      <c r="EB281" s="22"/>
      <c r="EG281" s="22"/>
      <c r="EL281" s="22"/>
      <c r="EQ281" s="22"/>
      <c r="EV281" s="22"/>
      <c r="FA281" s="22"/>
    </row>
    <row r="282" s="1" customFormat="1" ht="24" customHeight="1" spans="1:157">
      <c r="A282" s="9">
        <v>279</v>
      </c>
      <c r="B282" s="20" t="s">
        <v>1760</v>
      </c>
      <c r="C282" s="20" t="s">
        <v>1227</v>
      </c>
      <c r="D282" s="21">
        <v>500000</v>
      </c>
      <c r="E282" s="21">
        <v>7644.06</v>
      </c>
      <c r="G282" s="22"/>
      <c r="L282" s="22"/>
      <c r="Q282" s="22"/>
      <c r="V282" s="22"/>
      <c r="AA282" s="22"/>
      <c r="AF282" s="22"/>
      <c r="AK282" s="22"/>
      <c r="AP282" s="22"/>
      <c r="AU282" s="22"/>
      <c r="AZ282" s="22"/>
      <c r="BE282" s="22"/>
      <c r="BJ282" s="22"/>
      <c r="BO282" s="22"/>
      <c r="BT282" s="22"/>
      <c r="BY282" s="22"/>
      <c r="CD282" s="22"/>
      <c r="CI282" s="22"/>
      <c r="CN282" s="22"/>
      <c r="CS282" s="22"/>
      <c r="CX282" s="22"/>
      <c r="DC282" s="22"/>
      <c r="DH282" s="22"/>
      <c r="DM282" s="22"/>
      <c r="DR282" s="22"/>
      <c r="DW282" s="22"/>
      <c r="EB282" s="22"/>
      <c r="EG282" s="22"/>
      <c r="EL282" s="22"/>
      <c r="EQ282" s="22"/>
      <c r="EV282" s="22"/>
      <c r="FA282" s="22"/>
    </row>
    <row r="283" s="1" customFormat="1" ht="24" customHeight="1" spans="1:157">
      <c r="A283" s="9">
        <v>280</v>
      </c>
      <c r="B283" s="20" t="s">
        <v>1765</v>
      </c>
      <c r="C283" s="20" t="s">
        <v>1227</v>
      </c>
      <c r="D283" s="21">
        <v>500000</v>
      </c>
      <c r="E283" s="21">
        <v>9916.66</v>
      </c>
      <c r="G283" s="22"/>
      <c r="L283" s="22"/>
      <c r="Q283" s="22"/>
      <c r="V283" s="22"/>
      <c r="AA283" s="22"/>
      <c r="AF283" s="22"/>
      <c r="AK283" s="22"/>
      <c r="AP283" s="22"/>
      <c r="AU283" s="22"/>
      <c r="AZ283" s="22"/>
      <c r="BE283" s="22"/>
      <c r="BJ283" s="22"/>
      <c r="BO283" s="22"/>
      <c r="BT283" s="22"/>
      <c r="BY283" s="22"/>
      <c r="CD283" s="22"/>
      <c r="CI283" s="22"/>
      <c r="CN283" s="22"/>
      <c r="CS283" s="22"/>
      <c r="CX283" s="22"/>
      <c r="DC283" s="22"/>
      <c r="DH283" s="22"/>
      <c r="DM283" s="22"/>
      <c r="DR283" s="22"/>
      <c r="DW283" s="22"/>
      <c r="EB283" s="22"/>
      <c r="EG283" s="22"/>
      <c r="EL283" s="22"/>
      <c r="EQ283" s="22"/>
      <c r="EV283" s="22"/>
      <c r="FA283" s="22"/>
    </row>
    <row r="284" s="1" customFormat="1" ht="24" customHeight="1" spans="1:157">
      <c r="A284" s="9">
        <v>281</v>
      </c>
      <c r="B284" s="20" t="s">
        <v>1771</v>
      </c>
      <c r="C284" s="20" t="s">
        <v>1227</v>
      </c>
      <c r="D284" s="21">
        <v>300000</v>
      </c>
      <c r="E284" s="21">
        <v>3633.34</v>
      </c>
      <c r="G284" s="22"/>
      <c r="L284" s="22"/>
      <c r="Q284" s="22"/>
      <c r="V284" s="22"/>
      <c r="AA284" s="22"/>
      <c r="AF284" s="22"/>
      <c r="AK284" s="22"/>
      <c r="AP284" s="22"/>
      <c r="AU284" s="22"/>
      <c r="AZ284" s="22"/>
      <c r="BE284" s="22"/>
      <c r="BJ284" s="22"/>
      <c r="BO284" s="22"/>
      <c r="BT284" s="22"/>
      <c r="BY284" s="22"/>
      <c r="CD284" s="22"/>
      <c r="CI284" s="22"/>
      <c r="CN284" s="22"/>
      <c r="CS284" s="22"/>
      <c r="CX284" s="22"/>
      <c r="DC284" s="22"/>
      <c r="DH284" s="22"/>
      <c r="DM284" s="22"/>
      <c r="DR284" s="22"/>
      <c r="DW284" s="22"/>
      <c r="EB284" s="22"/>
      <c r="EG284" s="22"/>
      <c r="EL284" s="22"/>
      <c r="EQ284" s="22"/>
      <c r="EV284" s="22"/>
      <c r="FA284" s="22"/>
    </row>
    <row r="285" s="1" customFormat="1" ht="24" customHeight="1" spans="1:157">
      <c r="A285" s="9">
        <v>282</v>
      </c>
      <c r="B285" s="20" t="s">
        <v>1777</v>
      </c>
      <c r="C285" s="20" t="s">
        <v>1227</v>
      </c>
      <c r="D285" s="21">
        <v>300000</v>
      </c>
      <c r="E285" s="21">
        <v>6083.35</v>
      </c>
      <c r="G285" s="22"/>
      <c r="L285" s="22"/>
      <c r="Q285" s="22"/>
      <c r="V285" s="22"/>
      <c r="AA285" s="22"/>
      <c r="AF285" s="22"/>
      <c r="AK285" s="22"/>
      <c r="AP285" s="22"/>
      <c r="AU285" s="22"/>
      <c r="AZ285" s="22"/>
      <c r="BE285" s="22"/>
      <c r="BJ285" s="22"/>
      <c r="BO285" s="22"/>
      <c r="BT285" s="22"/>
      <c r="BY285" s="22"/>
      <c r="CD285" s="22"/>
      <c r="CI285" s="22"/>
      <c r="CN285" s="22"/>
      <c r="CS285" s="22"/>
      <c r="CX285" s="22"/>
      <c r="DC285" s="22"/>
      <c r="DH285" s="22"/>
      <c r="DM285" s="22"/>
      <c r="DR285" s="22"/>
      <c r="DW285" s="22"/>
      <c r="EB285" s="22"/>
      <c r="EG285" s="22"/>
      <c r="EL285" s="22"/>
      <c r="EQ285" s="22"/>
      <c r="EV285" s="22"/>
      <c r="FA285" s="22"/>
    </row>
    <row r="286" s="1" customFormat="1" ht="24" customHeight="1" spans="1:157">
      <c r="A286" s="9">
        <v>283</v>
      </c>
      <c r="B286" s="20" t="s">
        <v>1783</v>
      </c>
      <c r="C286" s="20" t="s">
        <v>1227</v>
      </c>
      <c r="D286" s="21">
        <v>200000</v>
      </c>
      <c r="E286" s="21">
        <v>2222.23</v>
      </c>
      <c r="G286" s="22"/>
      <c r="L286" s="22"/>
      <c r="Q286" s="22"/>
      <c r="V286" s="22"/>
      <c r="AA286" s="22"/>
      <c r="AF286" s="22"/>
      <c r="AK286" s="22"/>
      <c r="AP286" s="22"/>
      <c r="AU286" s="22"/>
      <c r="AZ286" s="22"/>
      <c r="BE286" s="22"/>
      <c r="BJ286" s="22"/>
      <c r="BO286" s="22"/>
      <c r="BT286" s="22"/>
      <c r="BY286" s="22"/>
      <c r="CD286" s="22"/>
      <c r="CI286" s="22"/>
      <c r="CN286" s="22"/>
      <c r="CS286" s="22"/>
      <c r="CX286" s="22"/>
      <c r="DC286" s="22"/>
      <c r="DH286" s="22"/>
      <c r="DM286" s="22"/>
      <c r="DR286" s="22"/>
      <c r="DW286" s="22"/>
      <c r="EB286" s="22"/>
      <c r="EG286" s="22"/>
      <c r="EL286" s="22"/>
      <c r="EQ286" s="22"/>
      <c r="EV286" s="22"/>
      <c r="FA286" s="22"/>
    </row>
    <row r="287" s="1" customFormat="1" ht="24" customHeight="1" spans="1:157">
      <c r="A287" s="9">
        <v>284</v>
      </c>
      <c r="B287" s="20" t="s">
        <v>1788</v>
      </c>
      <c r="C287" s="20" t="s">
        <v>1227</v>
      </c>
      <c r="D287" s="21">
        <v>220000</v>
      </c>
      <c r="E287" s="21">
        <v>4461.11</v>
      </c>
      <c r="G287" s="22"/>
      <c r="L287" s="22"/>
      <c r="Q287" s="22"/>
      <c r="V287" s="22"/>
      <c r="AA287" s="22"/>
      <c r="AF287" s="22"/>
      <c r="AK287" s="22"/>
      <c r="AP287" s="22"/>
      <c r="AU287" s="22"/>
      <c r="AZ287" s="22"/>
      <c r="BE287" s="22"/>
      <c r="BJ287" s="22"/>
      <c r="BO287" s="22"/>
      <c r="BT287" s="22"/>
      <c r="BY287" s="22"/>
      <c r="CD287" s="22"/>
      <c r="CI287" s="22"/>
      <c r="CN287" s="22"/>
      <c r="CS287" s="22"/>
      <c r="CX287" s="22"/>
      <c r="DC287" s="22"/>
      <c r="DH287" s="22"/>
      <c r="DM287" s="22"/>
      <c r="DR287" s="22"/>
      <c r="DW287" s="22"/>
      <c r="EB287" s="22"/>
      <c r="EG287" s="22"/>
      <c r="EL287" s="22"/>
      <c r="EQ287" s="22"/>
      <c r="EV287" s="22"/>
      <c r="FA287" s="22"/>
    </row>
    <row r="288" s="1" customFormat="1" ht="24" customHeight="1" spans="1:157">
      <c r="A288" s="9">
        <v>285</v>
      </c>
      <c r="B288" s="20" t="s">
        <v>1794</v>
      </c>
      <c r="C288" s="20" t="s">
        <v>1227</v>
      </c>
      <c r="D288" s="21">
        <v>300000</v>
      </c>
      <c r="E288" s="21">
        <v>3316.68</v>
      </c>
      <c r="G288" s="22"/>
      <c r="L288" s="22"/>
      <c r="Q288" s="22"/>
      <c r="V288" s="22"/>
      <c r="AA288" s="22"/>
      <c r="AF288" s="22"/>
      <c r="AK288" s="22"/>
      <c r="AP288" s="22"/>
      <c r="AU288" s="22"/>
      <c r="AZ288" s="22"/>
      <c r="BE288" s="22"/>
      <c r="BJ288" s="22"/>
      <c r="BO288" s="22"/>
      <c r="BT288" s="22"/>
      <c r="BY288" s="22"/>
      <c r="CD288" s="22"/>
      <c r="CI288" s="22"/>
      <c r="CN288" s="22"/>
      <c r="CS288" s="22"/>
      <c r="CX288" s="22"/>
      <c r="DC288" s="22"/>
      <c r="DH288" s="22"/>
      <c r="DM288" s="22"/>
      <c r="DR288" s="22"/>
      <c r="DW288" s="22"/>
      <c r="EB288" s="22"/>
      <c r="EG288" s="22"/>
      <c r="EL288" s="22"/>
      <c r="EQ288" s="22"/>
      <c r="EV288" s="22"/>
      <c r="FA288" s="22"/>
    </row>
    <row r="289" s="1" customFormat="1" ht="24" customHeight="1" spans="1:157">
      <c r="A289" s="9">
        <v>286</v>
      </c>
      <c r="B289" s="20" t="s">
        <v>1800</v>
      </c>
      <c r="C289" s="20" t="s">
        <v>1227</v>
      </c>
      <c r="D289" s="21">
        <v>500000</v>
      </c>
      <c r="E289" s="21">
        <v>7138.9</v>
      </c>
      <c r="G289" s="22"/>
      <c r="L289" s="22"/>
      <c r="Q289" s="22"/>
      <c r="V289" s="22"/>
      <c r="AA289" s="22"/>
      <c r="AF289" s="22"/>
      <c r="AK289" s="22"/>
      <c r="AP289" s="22"/>
      <c r="AU289" s="22"/>
      <c r="AZ289" s="22"/>
      <c r="BE289" s="22"/>
      <c r="BJ289" s="22"/>
      <c r="BO289" s="22"/>
      <c r="BT289" s="22"/>
      <c r="BY289" s="22"/>
      <c r="CD289" s="22"/>
      <c r="CI289" s="22"/>
      <c r="CN289" s="22"/>
      <c r="CS289" s="22"/>
      <c r="CX289" s="22"/>
      <c r="DC289" s="22"/>
      <c r="DH289" s="22"/>
      <c r="DM289" s="22"/>
      <c r="DR289" s="22"/>
      <c r="DW289" s="22"/>
      <c r="EB289" s="22"/>
      <c r="EG289" s="22"/>
      <c r="EL289" s="22"/>
      <c r="EQ289" s="22"/>
      <c r="EV289" s="22"/>
      <c r="FA289" s="22"/>
    </row>
    <row r="290" s="1" customFormat="1" ht="24" customHeight="1" spans="1:157">
      <c r="A290" s="9">
        <v>287</v>
      </c>
      <c r="B290" s="20" t="s">
        <v>1805</v>
      </c>
      <c r="C290" s="20" t="s">
        <v>1227</v>
      </c>
      <c r="D290" s="21">
        <v>200000</v>
      </c>
      <c r="E290" s="21">
        <v>3935.61</v>
      </c>
      <c r="G290" s="22"/>
      <c r="L290" s="22"/>
      <c r="Q290" s="22"/>
      <c r="V290" s="22"/>
      <c r="AA290" s="22"/>
      <c r="AF290" s="22"/>
      <c r="AK290" s="22"/>
      <c r="AP290" s="22"/>
      <c r="AU290" s="22"/>
      <c r="AZ290" s="22"/>
      <c r="BE290" s="22"/>
      <c r="BJ290" s="22"/>
      <c r="BO290" s="22"/>
      <c r="BT290" s="22"/>
      <c r="BY290" s="22"/>
      <c r="CD290" s="22"/>
      <c r="CI290" s="22"/>
      <c r="CN290" s="22"/>
      <c r="CS290" s="22"/>
      <c r="CX290" s="22"/>
      <c r="DC290" s="22"/>
      <c r="DH290" s="22"/>
      <c r="DM290" s="22"/>
      <c r="DR290" s="22"/>
      <c r="DW290" s="22"/>
      <c r="EB290" s="22"/>
      <c r="EG290" s="22"/>
      <c r="EL290" s="22"/>
      <c r="EQ290" s="22"/>
      <c r="EV290" s="22"/>
      <c r="FA290" s="22"/>
    </row>
    <row r="291" s="1" customFormat="1" ht="24" customHeight="1" spans="1:157">
      <c r="A291" s="9">
        <v>288</v>
      </c>
      <c r="B291" s="20" t="s">
        <v>1810</v>
      </c>
      <c r="C291" s="20" t="s">
        <v>1227</v>
      </c>
      <c r="D291" s="21">
        <v>500000</v>
      </c>
      <c r="E291" s="21">
        <v>6922.56</v>
      </c>
      <c r="G291" s="22"/>
      <c r="L291" s="22"/>
      <c r="Q291" s="22"/>
      <c r="V291" s="22"/>
      <c r="AA291" s="22"/>
      <c r="AF291" s="22"/>
      <c r="AK291" s="22"/>
      <c r="AP291" s="22"/>
      <c r="AU291" s="22"/>
      <c r="AZ291" s="22"/>
      <c r="BE291" s="22"/>
      <c r="BJ291" s="22"/>
      <c r="BO291" s="22"/>
      <c r="BT291" s="22"/>
      <c r="BY291" s="22"/>
      <c r="CD291" s="22"/>
      <c r="CI291" s="22"/>
      <c r="CN291" s="22"/>
      <c r="CS291" s="22"/>
      <c r="CX291" s="22"/>
      <c r="DC291" s="22"/>
      <c r="DH291" s="22"/>
      <c r="DM291" s="22"/>
      <c r="DR291" s="22"/>
      <c r="DW291" s="22"/>
      <c r="EB291" s="22"/>
      <c r="EG291" s="22"/>
      <c r="EL291" s="22"/>
      <c r="EQ291" s="22"/>
      <c r="EV291" s="22"/>
      <c r="FA291" s="22"/>
    </row>
    <row r="292" s="1" customFormat="1" ht="24" customHeight="1" spans="1:157">
      <c r="A292" s="9">
        <v>289</v>
      </c>
      <c r="B292" s="20" t="s">
        <v>1815</v>
      </c>
      <c r="C292" s="20" t="s">
        <v>1227</v>
      </c>
      <c r="D292" s="21">
        <v>200000</v>
      </c>
      <c r="E292" s="21">
        <v>4055.56</v>
      </c>
      <c r="G292" s="22"/>
      <c r="L292" s="22"/>
      <c r="Q292" s="22"/>
      <c r="V292" s="22"/>
      <c r="AA292" s="22"/>
      <c r="AF292" s="22"/>
      <c r="AK292" s="22"/>
      <c r="AP292" s="22"/>
      <c r="AU292" s="22"/>
      <c r="AZ292" s="22"/>
      <c r="BE292" s="22"/>
      <c r="BJ292" s="22"/>
      <c r="BO292" s="22"/>
      <c r="BT292" s="22"/>
      <c r="BY292" s="22"/>
      <c r="CD292" s="22"/>
      <c r="CI292" s="22"/>
      <c r="CN292" s="22"/>
      <c r="CS292" s="22"/>
      <c r="CX292" s="22"/>
      <c r="DC292" s="22"/>
      <c r="DH292" s="22"/>
      <c r="DM292" s="22"/>
      <c r="DR292" s="22"/>
      <c r="DW292" s="22"/>
      <c r="EB292" s="22"/>
      <c r="EG292" s="22"/>
      <c r="EL292" s="22"/>
      <c r="EQ292" s="22"/>
      <c r="EV292" s="22"/>
      <c r="FA292" s="22"/>
    </row>
    <row r="293" s="1" customFormat="1" ht="24" customHeight="1" spans="1:157">
      <c r="A293" s="9">
        <v>290</v>
      </c>
      <c r="B293" s="20" t="s">
        <v>1820</v>
      </c>
      <c r="C293" s="20" t="s">
        <v>1227</v>
      </c>
      <c r="D293" s="21">
        <v>200000</v>
      </c>
      <c r="E293" s="21">
        <v>4055.56</v>
      </c>
      <c r="G293" s="22"/>
      <c r="L293" s="22"/>
      <c r="Q293" s="22"/>
      <c r="V293" s="22"/>
      <c r="AA293" s="22"/>
      <c r="AF293" s="22"/>
      <c r="AK293" s="22"/>
      <c r="AP293" s="22"/>
      <c r="AU293" s="22"/>
      <c r="AZ293" s="22"/>
      <c r="BE293" s="22"/>
      <c r="BJ293" s="22"/>
      <c r="BO293" s="22"/>
      <c r="BT293" s="22"/>
      <c r="BY293" s="22"/>
      <c r="CD293" s="22"/>
      <c r="CI293" s="22"/>
      <c r="CN293" s="22"/>
      <c r="CS293" s="22"/>
      <c r="CX293" s="22"/>
      <c r="DC293" s="22"/>
      <c r="DH293" s="22"/>
      <c r="DM293" s="22"/>
      <c r="DR293" s="22"/>
      <c r="DW293" s="22"/>
      <c r="EB293" s="22"/>
      <c r="EG293" s="22"/>
      <c r="EL293" s="22"/>
      <c r="EQ293" s="22"/>
      <c r="EV293" s="22"/>
      <c r="FA293" s="22"/>
    </row>
    <row r="294" s="1" customFormat="1" ht="24" customHeight="1" spans="1:157">
      <c r="A294" s="9">
        <v>291</v>
      </c>
      <c r="B294" s="20" t="s">
        <v>1825</v>
      </c>
      <c r="C294" s="20" t="s">
        <v>1227</v>
      </c>
      <c r="D294" s="21">
        <v>300000</v>
      </c>
      <c r="E294" s="21">
        <v>6033.34</v>
      </c>
      <c r="G294" s="22"/>
      <c r="L294" s="22"/>
      <c r="Q294" s="22"/>
      <c r="V294" s="22"/>
      <c r="AA294" s="22"/>
      <c r="AF294" s="22"/>
      <c r="AK294" s="22"/>
      <c r="AP294" s="22"/>
      <c r="AU294" s="22"/>
      <c r="AZ294" s="22"/>
      <c r="BE294" s="22"/>
      <c r="BJ294" s="22"/>
      <c r="BO294" s="22"/>
      <c r="BT294" s="22"/>
      <c r="BY294" s="22"/>
      <c r="CD294" s="22"/>
      <c r="CI294" s="22"/>
      <c r="CN294" s="22"/>
      <c r="CS294" s="22"/>
      <c r="CX294" s="22"/>
      <c r="DC294" s="22"/>
      <c r="DH294" s="22"/>
      <c r="DM294" s="22"/>
      <c r="DR294" s="22"/>
      <c r="DW294" s="22"/>
      <c r="EB294" s="22"/>
      <c r="EG294" s="22"/>
      <c r="EL294" s="22"/>
      <c r="EQ294" s="22"/>
      <c r="EV294" s="22"/>
      <c r="FA294" s="22"/>
    </row>
    <row r="295" s="1" customFormat="1" ht="24" customHeight="1" spans="1:157">
      <c r="A295" s="9">
        <v>292</v>
      </c>
      <c r="B295" s="20" t="s">
        <v>1830</v>
      </c>
      <c r="C295" s="20" t="s">
        <v>1227</v>
      </c>
      <c r="D295" s="21">
        <v>500000</v>
      </c>
      <c r="E295" s="21">
        <v>10138.9</v>
      </c>
      <c r="G295" s="22"/>
      <c r="L295" s="22"/>
      <c r="Q295" s="22"/>
      <c r="V295" s="22"/>
      <c r="AA295" s="22"/>
      <c r="AF295" s="22"/>
      <c r="AK295" s="22"/>
      <c r="AP295" s="22"/>
      <c r="AU295" s="22"/>
      <c r="AZ295" s="22"/>
      <c r="BE295" s="22"/>
      <c r="BJ295" s="22"/>
      <c r="BO295" s="22"/>
      <c r="BT295" s="22"/>
      <c r="BY295" s="22"/>
      <c r="CD295" s="22"/>
      <c r="CI295" s="22"/>
      <c r="CN295" s="22"/>
      <c r="CS295" s="22"/>
      <c r="CX295" s="22"/>
      <c r="DC295" s="22"/>
      <c r="DH295" s="22"/>
      <c r="DM295" s="22"/>
      <c r="DR295" s="22"/>
      <c r="DW295" s="22"/>
      <c r="EB295" s="22"/>
      <c r="EG295" s="22"/>
      <c r="EL295" s="22"/>
      <c r="EQ295" s="22"/>
      <c r="EV295" s="22"/>
      <c r="FA295" s="22"/>
    </row>
    <row r="296" s="1" customFormat="1" ht="24" customHeight="1" spans="1:157">
      <c r="A296" s="9">
        <v>293</v>
      </c>
      <c r="B296" s="20" t="s">
        <v>1836</v>
      </c>
      <c r="C296" s="20" t="s">
        <v>1227</v>
      </c>
      <c r="D296" s="21">
        <v>200000</v>
      </c>
      <c r="E296" s="21">
        <v>3869.32</v>
      </c>
      <c r="G296" s="22"/>
      <c r="L296" s="22"/>
      <c r="Q296" s="22"/>
      <c r="V296" s="22"/>
      <c r="AA296" s="22"/>
      <c r="AF296" s="22"/>
      <c r="AK296" s="22"/>
      <c r="AP296" s="22"/>
      <c r="AU296" s="22"/>
      <c r="AZ296" s="22"/>
      <c r="BE296" s="22"/>
      <c r="BJ296" s="22"/>
      <c r="BO296" s="22"/>
      <c r="BT296" s="22"/>
      <c r="BY296" s="22"/>
      <c r="CD296" s="22"/>
      <c r="CI296" s="22"/>
      <c r="CN296" s="22"/>
      <c r="CS296" s="22"/>
      <c r="CX296" s="22"/>
      <c r="DC296" s="22"/>
      <c r="DH296" s="22"/>
      <c r="DM296" s="22"/>
      <c r="DR296" s="22"/>
      <c r="DW296" s="22"/>
      <c r="EB296" s="22"/>
      <c r="EG296" s="22"/>
      <c r="EL296" s="22"/>
      <c r="EQ296" s="22"/>
      <c r="EV296" s="22"/>
      <c r="FA296" s="22"/>
    </row>
    <row r="297" s="1" customFormat="1" ht="24" customHeight="1" spans="1:157">
      <c r="A297" s="9">
        <v>294</v>
      </c>
      <c r="B297" s="20" t="s">
        <v>1841</v>
      </c>
      <c r="C297" s="20" t="s">
        <v>1227</v>
      </c>
      <c r="D297" s="21">
        <v>200000</v>
      </c>
      <c r="E297" s="21">
        <v>2300</v>
      </c>
      <c r="G297" s="22"/>
      <c r="L297" s="22"/>
      <c r="Q297" s="22"/>
      <c r="V297" s="22"/>
      <c r="AA297" s="22"/>
      <c r="AF297" s="22"/>
      <c r="AK297" s="22"/>
      <c r="AP297" s="22"/>
      <c r="AU297" s="22"/>
      <c r="AZ297" s="22"/>
      <c r="BE297" s="22"/>
      <c r="BJ297" s="22"/>
      <c r="BO297" s="22"/>
      <c r="BT297" s="22"/>
      <c r="BY297" s="22"/>
      <c r="CD297" s="22"/>
      <c r="CI297" s="22"/>
      <c r="CN297" s="22"/>
      <c r="CS297" s="22"/>
      <c r="CX297" s="22"/>
      <c r="DC297" s="22"/>
      <c r="DH297" s="22"/>
      <c r="DM297" s="22"/>
      <c r="DR297" s="22"/>
      <c r="DW297" s="22"/>
      <c r="EB297" s="22"/>
      <c r="EG297" s="22"/>
      <c r="EL297" s="22"/>
      <c r="EQ297" s="22"/>
      <c r="EV297" s="22"/>
      <c r="FA297" s="22"/>
    </row>
    <row r="298" s="1" customFormat="1" ht="24" customHeight="1" spans="1:157">
      <c r="A298" s="9">
        <v>295</v>
      </c>
      <c r="B298" s="20" t="s">
        <v>1846</v>
      </c>
      <c r="C298" s="20" t="s">
        <v>1227</v>
      </c>
      <c r="D298" s="21">
        <v>100000</v>
      </c>
      <c r="E298" s="21">
        <v>1811.11</v>
      </c>
      <c r="G298" s="22"/>
      <c r="L298" s="22"/>
      <c r="Q298" s="22"/>
      <c r="V298" s="22"/>
      <c r="AA298" s="22"/>
      <c r="AF298" s="22"/>
      <c r="AK298" s="22"/>
      <c r="AP298" s="22"/>
      <c r="AU298" s="22"/>
      <c r="AZ298" s="22"/>
      <c r="BE298" s="22"/>
      <c r="BJ298" s="22"/>
      <c r="BO298" s="22"/>
      <c r="BT298" s="22"/>
      <c r="BY298" s="22"/>
      <c r="CD298" s="22"/>
      <c r="CI298" s="22"/>
      <c r="CN298" s="22"/>
      <c r="CS298" s="22"/>
      <c r="CX298" s="22"/>
      <c r="DC298" s="22"/>
      <c r="DH298" s="22"/>
      <c r="DM298" s="22"/>
      <c r="DR298" s="22"/>
      <c r="DW298" s="22"/>
      <c r="EB298" s="22"/>
      <c r="EG298" s="22"/>
      <c r="EL298" s="22"/>
      <c r="EQ298" s="22"/>
      <c r="EV298" s="22"/>
      <c r="FA298" s="22"/>
    </row>
    <row r="299" s="1" customFormat="1" ht="24" customHeight="1" spans="1:157">
      <c r="A299" s="9">
        <v>296</v>
      </c>
      <c r="B299" s="20" t="s">
        <v>1852</v>
      </c>
      <c r="C299" s="20" t="s">
        <v>1227</v>
      </c>
      <c r="D299" s="21">
        <v>300000</v>
      </c>
      <c r="E299" s="21">
        <v>5783.33</v>
      </c>
      <c r="G299" s="22"/>
      <c r="L299" s="22"/>
      <c r="Q299" s="22"/>
      <c r="V299" s="22"/>
      <c r="AA299" s="22"/>
      <c r="AF299" s="22"/>
      <c r="AK299" s="22"/>
      <c r="AP299" s="22"/>
      <c r="AU299" s="22"/>
      <c r="AZ299" s="22"/>
      <c r="BE299" s="22"/>
      <c r="BJ299" s="22"/>
      <c r="BO299" s="22"/>
      <c r="BT299" s="22"/>
      <c r="BY299" s="22"/>
      <c r="CD299" s="22"/>
      <c r="CI299" s="22"/>
      <c r="CN299" s="22"/>
      <c r="CS299" s="22"/>
      <c r="CX299" s="22"/>
      <c r="DC299" s="22"/>
      <c r="DH299" s="22"/>
      <c r="DM299" s="22"/>
      <c r="DR299" s="22"/>
      <c r="DW299" s="22"/>
      <c r="EB299" s="22"/>
      <c r="EG299" s="22"/>
      <c r="EL299" s="22"/>
      <c r="EQ299" s="22"/>
      <c r="EV299" s="22"/>
      <c r="FA299" s="22"/>
    </row>
    <row r="300" s="1" customFormat="1" ht="24" customHeight="1" spans="1:157">
      <c r="A300" s="9">
        <v>297</v>
      </c>
      <c r="B300" s="20" t="s">
        <v>1857</v>
      </c>
      <c r="C300" s="20" t="s">
        <v>1227</v>
      </c>
      <c r="D300" s="21">
        <v>500000</v>
      </c>
      <c r="E300" s="21">
        <v>4066.67</v>
      </c>
      <c r="G300" s="22"/>
      <c r="L300" s="22"/>
      <c r="Q300" s="22"/>
      <c r="V300" s="22"/>
      <c r="AA300" s="22"/>
      <c r="AF300" s="22"/>
      <c r="AK300" s="22"/>
      <c r="AP300" s="22"/>
      <c r="AU300" s="22"/>
      <c r="AZ300" s="22"/>
      <c r="BE300" s="22"/>
      <c r="BJ300" s="22"/>
      <c r="BO300" s="22"/>
      <c r="BT300" s="22"/>
      <c r="BY300" s="22"/>
      <c r="CD300" s="22"/>
      <c r="CI300" s="22"/>
      <c r="CN300" s="22"/>
      <c r="CS300" s="22"/>
      <c r="CX300" s="22"/>
      <c r="DC300" s="22"/>
      <c r="DH300" s="22"/>
      <c r="DM300" s="22"/>
      <c r="DR300" s="22"/>
      <c r="DW300" s="22"/>
      <c r="EB300" s="22"/>
      <c r="EG300" s="22"/>
      <c r="EL300" s="22"/>
      <c r="EQ300" s="22"/>
      <c r="EV300" s="22"/>
      <c r="FA300" s="22"/>
    </row>
    <row r="301" s="1" customFormat="1" ht="24" customHeight="1" spans="1:157">
      <c r="A301" s="9">
        <v>298</v>
      </c>
      <c r="B301" s="20" t="s">
        <v>1862</v>
      </c>
      <c r="C301" s="20" t="s">
        <v>1227</v>
      </c>
      <c r="D301" s="21">
        <v>800000</v>
      </c>
      <c r="E301" s="21">
        <v>15830.44</v>
      </c>
      <c r="G301" s="22"/>
      <c r="L301" s="22"/>
      <c r="Q301" s="22"/>
      <c r="V301" s="22"/>
      <c r="AA301" s="22"/>
      <c r="AF301" s="22"/>
      <c r="AK301" s="22"/>
      <c r="AP301" s="22"/>
      <c r="AU301" s="22"/>
      <c r="AZ301" s="22"/>
      <c r="BE301" s="22"/>
      <c r="BJ301" s="22"/>
      <c r="BO301" s="22"/>
      <c r="BT301" s="22"/>
      <c r="BY301" s="22"/>
      <c r="CD301" s="22"/>
      <c r="CI301" s="22"/>
      <c r="CN301" s="22"/>
      <c r="CS301" s="22"/>
      <c r="CX301" s="22"/>
      <c r="DC301" s="22"/>
      <c r="DH301" s="22"/>
      <c r="DM301" s="22"/>
      <c r="DR301" s="22"/>
      <c r="DW301" s="22"/>
      <c r="EB301" s="22"/>
      <c r="EG301" s="22"/>
      <c r="EL301" s="22"/>
      <c r="EQ301" s="22"/>
      <c r="EV301" s="22"/>
      <c r="FA301" s="22"/>
    </row>
    <row r="302" s="1" customFormat="1" ht="24" customHeight="1" spans="1:157">
      <c r="A302" s="9">
        <v>299</v>
      </c>
      <c r="B302" s="20" t="s">
        <v>1867</v>
      </c>
      <c r="C302" s="20" t="s">
        <v>1227</v>
      </c>
      <c r="D302" s="21">
        <v>200000</v>
      </c>
      <c r="E302" s="21">
        <v>4055.56</v>
      </c>
      <c r="G302" s="22"/>
      <c r="L302" s="22"/>
      <c r="Q302" s="22"/>
      <c r="V302" s="22"/>
      <c r="AA302" s="22"/>
      <c r="AF302" s="22"/>
      <c r="AK302" s="22"/>
      <c r="AP302" s="22"/>
      <c r="AU302" s="22"/>
      <c r="AZ302" s="22"/>
      <c r="BE302" s="22"/>
      <c r="BJ302" s="22"/>
      <c r="BO302" s="22"/>
      <c r="BT302" s="22"/>
      <c r="BY302" s="22"/>
      <c r="CD302" s="22"/>
      <c r="CI302" s="22"/>
      <c r="CN302" s="22"/>
      <c r="CS302" s="22"/>
      <c r="CX302" s="22"/>
      <c r="DC302" s="22"/>
      <c r="DH302" s="22"/>
      <c r="DM302" s="22"/>
      <c r="DR302" s="22"/>
      <c r="DW302" s="22"/>
      <c r="EB302" s="22"/>
      <c r="EG302" s="22"/>
      <c r="EL302" s="22"/>
      <c r="EQ302" s="22"/>
      <c r="EV302" s="22"/>
      <c r="FA302" s="22"/>
    </row>
    <row r="303" s="1" customFormat="1" ht="24" customHeight="1" spans="1:157">
      <c r="A303" s="9">
        <v>300</v>
      </c>
      <c r="B303" s="20" t="s">
        <v>1873</v>
      </c>
      <c r="C303" s="20" t="s">
        <v>1227</v>
      </c>
      <c r="D303" s="21">
        <v>300000</v>
      </c>
      <c r="E303" s="21">
        <v>3700.01</v>
      </c>
      <c r="G303" s="22"/>
      <c r="L303" s="22"/>
      <c r="Q303" s="22"/>
      <c r="V303" s="22"/>
      <c r="AA303" s="22"/>
      <c r="AF303" s="22"/>
      <c r="AK303" s="22"/>
      <c r="AP303" s="22"/>
      <c r="AU303" s="22"/>
      <c r="AZ303" s="22"/>
      <c r="BE303" s="22"/>
      <c r="BJ303" s="22"/>
      <c r="BO303" s="22"/>
      <c r="BT303" s="22"/>
      <c r="BY303" s="22"/>
      <c r="CD303" s="22"/>
      <c r="CI303" s="22"/>
      <c r="CN303" s="22"/>
      <c r="CS303" s="22"/>
      <c r="CX303" s="22"/>
      <c r="DC303" s="22"/>
      <c r="DH303" s="22"/>
      <c r="DM303" s="22"/>
      <c r="DR303" s="22"/>
      <c r="DW303" s="22"/>
      <c r="EB303" s="22"/>
      <c r="EG303" s="22"/>
      <c r="EL303" s="22"/>
      <c r="EQ303" s="22"/>
      <c r="EV303" s="22"/>
      <c r="FA303" s="22"/>
    </row>
    <row r="304" s="1" customFormat="1" ht="24" customHeight="1" spans="1:157">
      <c r="A304" s="9">
        <v>301</v>
      </c>
      <c r="B304" s="20" t="s">
        <v>1878</v>
      </c>
      <c r="C304" s="20" t="s">
        <v>1227</v>
      </c>
      <c r="D304" s="21">
        <v>1000000</v>
      </c>
      <c r="E304" s="21">
        <v>19833.33</v>
      </c>
      <c r="G304" s="22"/>
      <c r="L304" s="22"/>
      <c r="Q304" s="22"/>
      <c r="V304" s="22"/>
      <c r="AA304" s="22"/>
      <c r="AF304" s="22"/>
      <c r="AK304" s="22"/>
      <c r="AP304" s="22"/>
      <c r="AU304" s="22"/>
      <c r="AZ304" s="22"/>
      <c r="BE304" s="22"/>
      <c r="BJ304" s="22"/>
      <c r="BO304" s="22"/>
      <c r="BT304" s="22"/>
      <c r="BY304" s="22"/>
      <c r="CD304" s="22"/>
      <c r="CI304" s="22"/>
      <c r="CN304" s="22"/>
      <c r="CS304" s="22"/>
      <c r="CX304" s="22"/>
      <c r="DC304" s="22"/>
      <c r="DH304" s="22"/>
      <c r="DM304" s="22"/>
      <c r="DR304" s="22"/>
      <c r="DW304" s="22"/>
      <c r="EB304" s="22"/>
      <c r="EG304" s="22"/>
      <c r="EL304" s="22"/>
      <c r="EQ304" s="22"/>
      <c r="EV304" s="22"/>
      <c r="FA304" s="22"/>
    </row>
    <row r="305" s="1" customFormat="1" ht="24" customHeight="1" spans="1:157">
      <c r="A305" s="9">
        <v>302</v>
      </c>
      <c r="B305" s="20" t="s">
        <v>1883</v>
      </c>
      <c r="C305" s="20" t="s">
        <v>1227</v>
      </c>
      <c r="D305" s="21">
        <v>300000</v>
      </c>
      <c r="E305" s="21">
        <v>5583.35</v>
      </c>
      <c r="G305" s="22"/>
      <c r="L305" s="22"/>
      <c r="Q305" s="22"/>
      <c r="V305" s="22"/>
      <c r="AA305" s="22"/>
      <c r="AF305" s="22"/>
      <c r="AK305" s="22"/>
      <c r="AP305" s="22"/>
      <c r="AU305" s="22"/>
      <c r="AZ305" s="22"/>
      <c r="BE305" s="22"/>
      <c r="BJ305" s="22"/>
      <c r="BO305" s="22"/>
      <c r="BT305" s="22"/>
      <c r="BY305" s="22"/>
      <c r="CD305" s="22"/>
      <c r="CI305" s="22"/>
      <c r="CN305" s="22"/>
      <c r="CS305" s="22"/>
      <c r="CX305" s="22"/>
      <c r="DC305" s="22"/>
      <c r="DH305" s="22"/>
      <c r="DM305" s="22"/>
      <c r="DR305" s="22"/>
      <c r="DW305" s="22"/>
      <c r="EB305" s="22"/>
      <c r="EG305" s="22"/>
      <c r="EL305" s="22"/>
      <c r="EQ305" s="22"/>
      <c r="EV305" s="22"/>
      <c r="FA305" s="22"/>
    </row>
    <row r="306" s="1" customFormat="1" ht="24" customHeight="1" spans="1:157">
      <c r="A306" s="9">
        <v>303</v>
      </c>
      <c r="B306" s="20" t="s">
        <v>1889</v>
      </c>
      <c r="C306" s="20" t="s">
        <v>1227</v>
      </c>
      <c r="D306" s="21">
        <v>200000</v>
      </c>
      <c r="E306" s="21">
        <v>3255.56</v>
      </c>
      <c r="G306" s="22"/>
      <c r="L306" s="22"/>
      <c r="Q306" s="22"/>
      <c r="V306" s="22"/>
      <c r="AA306" s="22"/>
      <c r="AF306" s="22"/>
      <c r="AK306" s="22"/>
      <c r="AP306" s="22"/>
      <c r="AU306" s="22"/>
      <c r="AZ306" s="22"/>
      <c r="BE306" s="22"/>
      <c r="BJ306" s="22"/>
      <c r="BO306" s="22"/>
      <c r="BT306" s="22"/>
      <c r="BY306" s="22"/>
      <c r="CD306" s="22"/>
      <c r="CI306" s="22"/>
      <c r="CN306" s="22"/>
      <c r="CS306" s="22"/>
      <c r="CX306" s="22"/>
      <c r="DC306" s="22"/>
      <c r="DH306" s="22"/>
      <c r="DM306" s="22"/>
      <c r="DR306" s="22"/>
      <c r="DW306" s="22"/>
      <c r="EB306" s="22"/>
      <c r="EG306" s="22"/>
      <c r="EL306" s="22"/>
      <c r="EQ306" s="22"/>
      <c r="EV306" s="22"/>
      <c r="FA306" s="22"/>
    </row>
    <row r="307" s="1" customFormat="1" ht="24" customHeight="1" spans="1:157">
      <c r="A307" s="9">
        <v>304</v>
      </c>
      <c r="B307" s="20" t="s">
        <v>1894</v>
      </c>
      <c r="C307" s="20" t="s">
        <v>1227</v>
      </c>
      <c r="D307" s="21">
        <v>300000</v>
      </c>
      <c r="E307" s="21">
        <v>5816.68</v>
      </c>
      <c r="G307" s="22"/>
      <c r="L307" s="22"/>
      <c r="Q307" s="22"/>
      <c r="V307" s="22"/>
      <c r="AA307" s="22"/>
      <c r="AF307" s="22"/>
      <c r="AK307" s="22"/>
      <c r="AP307" s="22"/>
      <c r="AU307" s="22"/>
      <c r="AZ307" s="22"/>
      <c r="BE307" s="22"/>
      <c r="BJ307" s="22"/>
      <c r="BO307" s="22"/>
      <c r="BT307" s="22"/>
      <c r="BY307" s="22"/>
      <c r="CD307" s="22"/>
      <c r="CI307" s="22"/>
      <c r="CN307" s="22"/>
      <c r="CS307" s="22"/>
      <c r="CX307" s="22"/>
      <c r="DC307" s="22"/>
      <c r="DH307" s="22"/>
      <c r="DM307" s="22"/>
      <c r="DR307" s="22"/>
      <c r="DW307" s="22"/>
      <c r="EB307" s="22"/>
      <c r="EG307" s="22"/>
      <c r="EL307" s="22"/>
      <c r="EQ307" s="22"/>
      <c r="EV307" s="22"/>
      <c r="FA307" s="22"/>
    </row>
    <row r="308" s="1" customFormat="1" ht="24" customHeight="1" spans="1:157">
      <c r="A308" s="9">
        <v>305</v>
      </c>
      <c r="B308" s="20" t="s">
        <v>1899</v>
      </c>
      <c r="C308" s="20" t="s">
        <v>1227</v>
      </c>
      <c r="D308" s="21">
        <v>300000</v>
      </c>
      <c r="E308" s="21">
        <v>6083.35</v>
      </c>
      <c r="G308" s="22"/>
      <c r="L308" s="22"/>
      <c r="Q308" s="22"/>
      <c r="V308" s="22"/>
      <c r="AA308" s="22"/>
      <c r="AF308" s="22"/>
      <c r="AK308" s="22"/>
      <c r="AP308" s="22"/>
      <c r="AU308" s="22"/>
      <c r="AZ308" s="22"/>
      <c r="BE308" s="22"/>
      <c r="BJ308" s="22"/>
      <c r="BO308" s="22"/>
      <c r="BT308" s="22"/>
      <c r="BY308" s="22"/>
      <c r="CD308" s="22"/>
      <c r="CI308" s="22"/>
      <c r="CN308" s="22"/>
      <c r="CS308" s="22"/>
      <c r="CX308" s="22"/>
      <c r="DC308" s="22"/>
      <c r="DH308" s="22"/>
      <c r="DM308" s="22"/>
      <c r="DR308" s="22"/>
      <c r="DW308" s="22"/>
      <c r="EB308" s="22"/>
      <c r="EG308" s="22"/>
      <c r="EL308" s="22"/>
      <c r="EQ308" s="22"/>
      <c r="EV308" s="22"/>
      <c r="FA308" s="22"/>
    </row>
    <row r="309" s="1" customFormat="1" ht="24" customHeight="1" spans="1:157">
      <c r="A309" s="9">
        <v>306</v>
      </c>
      <c r="B309" s="20" t="s">
        <v>1904</v>
      </c>
      <c r="C309" s="20" t="s">
        <v>1227</v>
      </c>
      <c r="D309" s="21">
        <v>130000</v>
      </c>
      <c r="E309" s="21">
        <v>1420.55</v>
      </c>
      <c r="G309" s="22"/>
      <c r="L309" s="22"/>
      <c r="Q309" s="22"/>
      <c r="V309" s="22"/>
      <c r="AA309" s="22"/>
      <c r="AF309" s="22"/>
      <c r="AK309" s="22"/>
      <c r="AP309" s="22"/>
      <c r="AU309" s="22"/>
      <c r="AZ309" s="22"/>
      <c r="BE309" s="22"/>
      <c r="BJ309" s="22"/>
      <c r="BO309" s="22"/>
      <c r="BT309" s="22"/>
      <c r="BY309" s="22"/>
      <c r="CD309" s="22"/>
      <c r="CI309" s="22"/>
      <c r="CN309" s="22"/>
      <c r="CS309" s="22"/>
      <c r="CX309" s="22"/>
      <c r="DC309" s="22"/>
      <c r="DH309" s="22"/>
      <c r="DM309" s="22"/>
      <c r="DR309" s="22"/>
      <c r="DW309" s="22"/>
      <c r="EB309" s="22"/>
      <c r="EG309" s="22"/>
      <c r="EL309" s="22"/>
      <c r="EQ309" s="22"/>
      <c r="EV309" s="22"/>
      <c r="FA309" s="22"/>
    </row>
    <row r="310" s="1" customFormat="1" ht="24" customHeight="1" spans="1:157">
      <c r="A310" s="9">
        <v>307</v>
      </c>
      <c r="B310" s="20" t="s">
        <v>1910</v>
      </c>
      <c r="C310" s="20" t="s">
        <v>1227</v>
      </c>
      <c r="D310" s="21">
        <v>300000</v>
      </c>
      <c r="E310" s="21">
        <v>6083.35</v>
      </c>
      <c r="G310" s="22"/>
      <c r="L310" s="22"/>
      <c r="Q310" s="22"/>
      <c r="V310" s="22"/>
      <c r="AA310" s="22"/>
      <c r="AF310" s="22"/>
      <c r="AK310" s="22"/>
      <c r="AP310" s="22"/>
      <c r="AU310" s="22"/>
      <c r="AZ310" s="22"/>
      <c r="BE310" s="22"/>
      <c r="BJ310" s="22"/>
      <c r="BO310" s="22"/>
      <c r="BT310" s="22"/>
      <c r="BY310" s="22"/>
      <c r="CD310" s="22"/>
      <c r="CI310" s="22"/>
      <c r="CN310" s="22"/>
      <c r="CS310" s="22"/>
      <c r="CX310" s="22"/>
      <c r="DC310" s="22"/>
      <c r="DH310" s="22"/>
      <c r="DM310" s="22"/>
      <c r="DR310" s="22"/>
      <c r="DW310" s="22"/>
      <c r="EB310" s="22"/>
      <c r="EG310" s="22"/>
      <c r="EL310" s="22"/>
      <c r="EQ310" s="22"/>
      <c r="EV310" s="22"/>
      <c r="FA310" s="22"/>
    </row>
    <row r="311" s="1" customFormat="1" ht="24" customHeight="1" spans="1:157">
      <c r="A311" s="9">
        <v>308</v>
      </c>
      <c r="B311" s="20" t="s">
        <v>1915</v>
      </c>
      <c r="C311" s="20" t="s">
        <v>1227</v>
      </c>
      <c r="D311" s="21">
        <v>500000</v>
      </c>
      <c r="E311" s="21">
        <v>5305.56</v>
      </c>
      <c r="G311" s="22"/>
      <c r="L311" s="22"/>
      <c r="Q311" s="22"/>
      <c r="V311" s="22"/>
      <c r="AA311" s="22"/>
      <c r="AF311" s="22"/>
      <c r="AK311" s="22"/>
      <c r="AP311" s="22"/>
      <c r="AU311" s="22"/>
      <c r="AZ311" s="22"/>
      <c r="BE311" s="22"/>
      <c r="BJ311" s="22"/>
      <c r="BO311" s="22"/>
      <c r="BT311" s="22"/>
      <c r="BY311" s="22"/>
      <c r="CD311" s="22"/>
      <c r="CI311" s="22"/>
      <c r="CN311" s="22"/>
      <c r="CS311" s="22"/>
      <c r="CX311" s="22"/>
      <c r="DC311" s="22"/>
      <c r="DH311" s="22"/>
      <c r="DM311" s="22"/>
      <c r="DR311" s="22"/>
      <c r="DW311" s="22"/>
      <c r="EB311" s="22"/>
      <c r="EG311" s="22"/>
      <c r="EL311" s="22"/>
      <c r="EQ311" s="22"/>
      <c r="EV311" s="22"/>
      <c r="FA311" s="22"/>
    </row>
    <row r="312" s="1" customFormat="1" ht="24" customHeight="1" spans="1:157">
      <c r="A312" s="9">
        <v>309</v>
      </c>
      <c r="B312" s="20" t="s">
        <v>1920</v>
      </c>
      <c r="C312" s="20" t="s">
        <v>1227</v>
      </c>
      <c r="D312" s="21">
        <v>300000</v>
      </c>
      <c r="E312" s="21">
        <v>6083.35</v>
      </c>
      <c r="G312" s="22"/>
      <c r="L312" s="22"/>
      <c r="Q312" s="22"/>
      <c r="V312" s="22"/>
      <c r="AA312" s="22"/>
      <c r="AF312" s="22"/>
      <c r="AK312" s="22"/>
      <c r="AP312" s="22"/>
      <c r="AU312" s="22"/>
      <c r="AZ312" s="22"/>
      <c r="BE312" s="22"/>
      <c r="BJ312" s="22"/>
      <c r="BO312" s="22"/>
      <c r="BT312" s="22"/>
      <c r="BY312" s="22"/>
      <c r="CD312" s="22"/>
      <c r="CI312" s="22"/>
      <c r="CN312" s="22"/>
      <c r="CS312" s="22"/>
      <c r="CX312" s="22"/>
      <c r="DC312" s="22"/>
      <c r="DH312" s="22"/>
      <c r="DM312" s="22"/>
      <c r="DR312" s="22"/>
      <c r="DW312" s="22"/>
      <c r="EB312" s="22"/>
      <c r="EG312" s="22"/>
      <c r="EL312" s="22"/>
      <c r="EQ312" s="22"/>
      <c r="EV312" s="22"/>
      <c r="FA312" s="22"/>
    </row>
    <row r="313" s="1" customFormat="1" ht="24" customHeight="1" spans="1:157">
      <c r="A313" s="9">
        <v>310</v>
      </c>
      <c r="B313" s="20" t="s">
        <v>1925</v>
      </c>
      <c r="C313" s="20" t="s">
        <v>1227</v>
      </c>
      <c r="D313" s="21">
        <v>500000</v>
      </c>
      <c r="E313" s="21">
        <v>10138.89</v>
      </c>
      <c r="G313" s="22"/>
      <c r="L313" s="22"/>
      <c r="Q313" s="22"/>
      <c r="V313" s="22"/>
      <c r="AA313" s="22"/>
      <c r="AF313" s="22"/>
      <c r="AK313" s="22"/>
      <c r="AP313" s="22"/>
      <c r="AU313" s="22"/>
      <c r="AZ313" s="22"/>
      <c r="BE313" s="22"/>
      <c r="BJ313" s="22"/>
      <c r="BO313" s="22"/>
      <c r="BT313" s="22"/>
      <c r="BY313" s="22"/>
      <c r="CD313" s="22"/>
      <c r="CI313" s="22"/>
      <c r="CN313" s="22"/>
      <c r="CS313" s="22"/>
      <c r="CX313" s="22"/>
      <c r="DC313" s="22"/>
      <c r="DH313" s="22"/>
      <c r="DM313" s="22"/>
      <c r="DR313" s="22"/>
      <c r="DW313" s="22"/>
      <c r="EB313" s="22"/>
      <c r="EG313" s="22"/>
      <c r="EL313" s="22"/>
      <c r="EQ313" s="22"/>
      <c r="EV313" s="22"/>
      <c r="FA313" s="22"/>
    </row>
    <row r="314" s="1" customFormat="1" ht="24" customHeight="1" spans="1:157">
      <c r="A314" s="9">
        <v>311</v>
      </c>
      <c r="B314" s="20" t="s">
        <v>1930</v>
      </c>
      <c r="C314" s="20" t="s">
        <v>1227</v>
      </c>
      <c r="D314" s="21">
        <v>160000</v>
      </c>
      <c r="E314" s="21">
        <v>2162.78</v>
      </c>
      <c r="G314" s="22"/>
      <c r="L314" s="22"/>
      <c r="Q314" s="22"/>
      <c r="V314" s="22"/>
      <c r="AA314" s="22"/>
      <c r="AF314" s="22"/>
      <c r="AK314" s="22"/>
      <c r="AP314" s="22"/>
      <c r="AU314" s="22"/>
      <c r="AZ314" s="22"/>
      <c r="BE314" s="22"/>
      <c r="BJ314" s="22"/>
      <c r="BO314" s="22"/>
      <c r="BT314" s="22"/>
      <c r="BY314" s="22"/>
      <c r="CD314" s="22"/>
      <c r="CI314" s="22"/>
      <c r="CN314" s="22"/>
      <c r="CS314" s="22"/>
      <c r="CX314" s="22"/>
      <c r="DC314" s="22"/>
      <c r="DH314" s="22"/>
      <c r="DM314" s="22"/>
      <c r="DR314" s="22"/>
      <c r="DW314" s="22"/>
      <c r="EB314" s="22"/>
      <c r="EG314" s="22"/>
      <c r="EL314" s="22"/>
      <c r="EQ314" s="22"/>
      <c r="EV314" s="22"/>
      <c r="FA314" s="22"/>
    </row>
    <row r="315" s="1" customFormat="1" ht="24" customHeight="1" spans="1:157">
      <c r="A315" s="9">
        <v>312</v>
      </c>
      <c r="B315" s="20" t="s">
        <v>1935</v>
      </c>
      <c r="C315" s="20" t="s">
        <v>1227</v>
      </c>
      <c r="D315" s="21">
        <v>300000</v>
      </c>
      <c r="E315" s="21">
        <v>6083.35</v>
      </c>
      <c r="G315" s="22"/>
      <c r="L315" s="22"/>
      <c r="Q315" s="22"/>
      <c r="V315" s="22"/>
      <c r="AA315" s="22"/>
      <c r="AF315" s="22"/>
      <c r="AK315" s="22"/>
      <c r="AP315" s="22"/>
      <c r="AU315" s="22"/>
      <c r="AZ315" s="22"/>
      <c r="BE315" s="22"/>
      <c r="BJ315" s="22"/>
      <c r="BO315" s="22"/>
      <c r="BT315" s="22"/>
      <c r="BY315" s="22"/>
      <c r="CD315" s="22"/>
      <c r="CI315" s="22"/>
      <c r="CN315" s="22"/>
      <c r="CS315" s="22"/>
      <c r="CX315" s="22"/>
      <c r="DC315" s="22"/>
      <c r="DH315" s="22"/>
      <c r="DM315" s="22"/>
      <c r="DR315" s="22"/>
      <c r="DW315" s="22"/>
      <c r="EB315" s="22"/>
      <c r="EG315" s="22"/>
      <c r="EL315" s="22"/>
      <c r="EQ315" s="22"/>
      <c r="EV315" s="22"/>
      <c r="FA315" s="22"/>
    </row>
    <row r="316" s="1" customFormat="1" ht="24" customHeight="1" spans="1:157">
      <c r="A316" s="9">
        <v>313</v>
      </c>
      <c r="B316" s="20" t="s">
        <v>1941</v>
      </c>
      <c r="C316" s="20" t="s">
        <v>1227</v>
      </c>
      <c r="D316" s="21">
        <v>400000</v>
      </c>
      <c r="E316" s="21">
        <v>6066.66</v>
      </c>
      <c r="G316" s="22"/>
      <c r="L316" s="22"/>
      <c r="Q316" s="22"/>
      <c r="V316" s="22"/>
      <c r="AA316" s="22"/>
      <c r="AF316" s="22"/>
      <c r="AK316" s="22"/>
      <c r="AP316" s="22"/>
      <c r="AU316" s="22"/>
      <c r="AZ316" s="22"/>
      <c r="BE316" s="22"/>
      <c r="BJ316" s="22"/>
      <c r="BO316" s="22"/>
      <c r="BT316" s="22"/>
      <c r="BY316" s="22"/>
      <c r="CD316" s="22"/>
      <c r="CI316" s="22"/>
      <c r="CN316" s="22"/>
      <c r="CS316" s="22"/>
      <c r="CX316" s="22"/>
      <c r="DC316" s="22"/>
      <c r="DH316" s="22"/>
      <c r="DM316" s="22"/>
      <c r="DR316" s="22"/>
      <c r="DW316" s="22"/>
      <c r="EB316" s="22"/>
      <c r="EG316" s="22"/>
      <c r="EL316" s="22"/>
      <c r="EQ316" s="22"/>
      <c r="EV316" s="22"/>
      <c r="FA316" s="22"/>
    </row>
    <row r="317" s="1" customFormat="1" ht="24" customHeight="1" spans="1:157">
      <c r="A317" s="9">
        <v>314</v>
      </c>
      <c r="B317" s="20" t="s">
        <v>1946</v>
      </c>
      <c r="C317" s="20" t="s">
        <v>1227</v>
      </c>
      <c r="D317" s="21">
        <v>300000</v>
      </c>
      <c r="E317" s="21">
        <v>6066.68</v>
      </c>
      <c r="G317" s="22"/>
      <c r="L317" s="22"/>
      <c r="Q317" s="22"/>
      <c r="V317" s="22"/>
      <c r="AA317" s="22"/>
      <c r="AF317" s="22"/>
      <c r="AK317" s="22"/>
      <c r="AP317" s="22"/>
      <c r="AU317" s="22"/>
      <c r="AZ317" s="22"/>
      <c r="BE317" s="22"/>
      <c r="BJ317" s="22"/>
      <c r="BO317" s="22"/>
      <c r="BT317" s="22"/>
      <c r="BY317" s="22"/>
      <c r="CD317" s="22"/>
      <c r="CI317" s="22"/>
      <c r="CN317" s="22"/>
      <c r="CS317" s="22"/>
      <c r="CX317" s="22"/>
      <c r="DC317" s="22"/>
      <c r="DH317" s="22"/>
      <c r="DM317" s="22"/>
      <c r="DR317" s="22"/>
      <c r="DW317" s="22"/>
      <c r="EB317" s="22"/>
      <c r="EG317" s="22"/>
      <c r="EL317" s="22"/>
      <c r="EQ317" s="22"/>
      <c r="EV317" s="22"/>
      <c r="FA317" s="22"/>
    </row>
    <row r="318" s="1" customFormat="1" ht="24" customHeight="1" spans="1:157">
      <c r="A318" s="9">
        <v>315</v>
      </c>
      <c r="B318" s="20" t="s">
        <v>1954</v>
      </c>
      <c r="C318" s="20" t="s">
        <v>1227</v>
      </c>
      <c r="D318" s="21">
        <v>500000</v>
      </c>
      <c r="E318" s="21">
        <v>9555.55</v>
      </c>
      <c r="G318" s="22"/>
      <c r="L318" s="22"/>
      <c r="Q318" s="22"/>
      <c r="V318" s="22"/>
      <c r="AA318" s="22"/>
      <c r="AF318" s="22"/>
      <c r="AK318" s="22"/>
      <c r="AP318" s="22"/>
      <c r="AU318" s="22"/>
      <c r="AZ318" s="22"/>
      <c r="BE318" s="22"/>
      <c r="BJ318" s="22"/>
      <c r="BO318" s="22"/>
      <c r="BT318" s="22"/>
      <c r="BY318" s="22"/>
      <c r="CD318" s="22"/>
      <c r="CI318" s="22"/>
      <c r="CN318" s="22"/>
      <c r="CS318" s="22"/>
      <c r="CX318" s="22"/>
      <c r="DC318" s="22"/>
      <c r="DH318" s="22"/>
      <c r="DM318" s="22"/>
      <c r="DR318" s="22"/>
      <c r="DW318" s="22"/>
      <c r="EB318" s="22"/>
      <c r="EG318" s="22"/>
      <c r="EL318" s="22"/>
      <c r="EQ318" s="22"/>
      <c r="EV318" s="22"/>
      <c r="FA318" s="22"/>
    </row>
    <row r="319" s="1" customFormat="1" ht="24" customHeight="1" spans="1:157">
      <c r="A319" s="9">
        <v>316</v>
      </c>
      <c r="B319" s="20" t="s">
        <v>1960</v>
      </c>
      <c r="C319" s="20" t="s">
        <v>1227</v>
      </c>
      <c r="D319" s="21">
        <v>200000</v>
      </c>
      <c r="E319" s="21">
        <v>4055.56</v>
      </c>
      <c r="G319" s="22"/>
      <c r="L319" s="22"/>
      <c r="Q319" s="22"/>
      <c r="V319" s="22"/>
      <c r="AA319" s="22"/>
      <c r="AF319" s="22"/>
      <c r="AK319" s="22"/>
      <c r="AP319" s="22"/>
      <c r="AU319" s="22"/>
      <c r="AZ319" s="22"/>
      <c r="BE319" s="22"/>
      <c r="BJ319" s="22"/>
      <c r="BO319" s="22"/>
      <c r="BT319" s="22"/>
      <c r="BY319" s="22"/>
      <c r="CD319" s="22"/>
      <c r="CI319" s="22"/>
      <c r="CN319" s="22"/>
      <c r="CS319" s="22"/>
      <c r="CX319" s="22"/>
      <c r="DC319" s="22"/>
      <c r="DH319" s="22"/>
      <c r="DM319" s="22"/>
      <c r="DR319" s="22"/>
      <c r="DW319" s="22"/>
      <c r="EB319" s="22"/>
      <c r="EG319" s="22"/>
      <c r="EL319" s="22"/>
      <c r="EQ319" s="22"/>
      <c r="EV319" s="22"/>
      <c r="FA319" s="22"/>
    </row>
    <row r="320" s="1" customFormat="1" ht="24" customHeight="1" spans="1:157">
      <c r="A320" s="9">
        <v>317</v>
      </c>
      <c r="B320" s="20" t="s">
        <v>1966</v>
      </c>
      <c r="C320" s="20" t="s">
        <v>1227</v>
      </c>
      <c r="D320" s="21">
        <v>300000</v>
      </c>
      <c r="E320" s="21">
        <v>6016.68</v>
      </c>
      <c r="G320" s="22"/>
      <c r="L320" s="22"/>
      <c r="Q320" s="22"/>
      <c r="V320" s="22"/>
      <c r="AA320" s="22"/>
      <c r="AF320" s="22"/>
      <c r="AK320" s="22"/>
      <c r="AP320" s="22"/>
      <c r="AU320" s="22"/>
      <c r="AZ320" s="22"/>
      <c r="BE320" s="22"/>
      <c r="BJ320" s="22"/>
      <c r="BO320" s="22"/>
      <c r="BT320" s="22"/>
      <c r="BY320" s="22"/>
      <c r="CD320" s="22"/>
      <c r="CI320" s="22"/>
      <c r="CN320" s="22"/>
      <c r="CS320" s="22"/>
      <c r="CX320" s="22"/>
      <c r="DC320" s="22"/>
      <c r="DH320" s="22"/>
      <c r="DM320" s="22"/>
      <c r="DR320" s="22"/>
      <c r="DW320" s="22"/>
      <c r="EB320" s="22"/>
      <c r="EG320" s="22"/>
      <c r="EL320" s="22"/>
      <c r="EQ320" s="22"/>
      <c r="EV320" s="22"/>
      <c r="FA320" s="22"/>
    </row>
    <row r="321" s="1" customFormat="1" ht="24" customHeight="1" spans="1:157">
      <c r="A321" s="9">
        <v>318</v>
      </c>
      <c r="B321" s="20" t="s">
        <v>1974</v>
      </c>
      <c r="C321" s="20" t="s">
        <v>1227</v>
      </c>
      <c r="D321" s="21">
        <v>100000</v>
      </c>
      <c r="E321" s="21">
        <v>1916.67</v>
      </c>
      <c r="G321" s="22"/>
      <c r="L321" s="22"/>
      <c r="Q321" s="22"/>
      <c r="V321" s="22"/>
      <c r="AA321" s="22"/>
      <c r="AF321" s="22"/>
      <c r="AK321" s="22"/>
      <c r="AP321" s="22"/>
      <c r="AU321" s="22"/>
      <c r="AZ321" s="22"/>
      <c r="BE321" s="22"/>
      <c r="BJ321" s="22"/>
      <c r="BO321" s="22"/>
      <c r="BT321" s="22"/>
      <c r="BY321" s="22"/>
      <c r="CD321" s="22"/>
      <c r="CI321" s="22"/>
      <c r="CN321" s="22"/>
      <c r="CS321" s="22"/>
      <c r="CX321" s="22"/>
      <c r="DC321" s="22"/>
      <c r="DH321" s="22"/>
      <c r="DM321" s="22"/>
      <c r="DR321" s="22"/>
      <c r="DW321" s="22"/>
      <c r="EB321" s="22"/>
      <c r="EG321" s="22"/>
      <c r="EL321" s="22"/>
      <c r="EQ321" s="22"/>
      <c r="EV321" s="22"/>
      <c r="FA321" s="22"/>
    </row>
    <row r="322" s="1" customFormat="1" ht="24" customHeight="1" spans="1:157">
      <c r="A322" s="9">
        <v>319</v>
      </c>
      <c r="B322" s="20" t="s">
        <v>1979</v>
      </c>
      <c r="C322" s="11" t="s">
        <v>1227</v>
      </c>
      <c r="D322" s="21">
        <v>300000</v>
      </c>
      <c r="E322" s="21">
        <v>2000</v>
      </c>
      <c r="G322" s="22"/>
      <c r="L322" s="22"/>
      <c r="Q322" s="22"/>
      <c r="V322" s="22"/>
      <c r="AA322" s="22"/>
      <c r="AF322" s="22"/>
      <c r="AK322" s="22"/>
      <c r="AP322" s="22"/>
      <c r="AU322" s="22"/>
      <c r="AZ322" s="22"/>
      <c r="BE322" s="22"/>
      <c r="BJ322" s="22"/>
      <c r="BO322" s="22"/>
      <c r="BT322" s="22"/>
      <c r="BY322" s="22"/>
      <c r="CD322" s="22"/>
      <c r="CI322" s="22"/>
      <c r="CN322" s="22"/>
      <c r="CS322" s="22"/>
      <c r="CX322" s="22"/>
      <c r="DC322" s="22"/>
      <c r="DH322" s="22"/>
      <c r="DM322" s="22"/>
      <c r="DR322" s="22"/>
      <c r="DW322" s="22"/>
      <c r="EB322" s="22"/>
      <c r="EG322" s="22"/>
      <c r="EL322" s="22"/>
      <c r="EQ322" s="22"/>
      <c r="EV322" s="22"/>
      <c r="FA322" s="22"/>
    </row>
    <row r="323" s="2" customFormat="1" ht="24" customHeight="1" spans="1:5">
      <c r="A323" s="9">
        <v>320</v>
      </c>
      <c r="B323" s="20" t="s">
        <v>1984</v>
      </c>
      <c r="C323" s="11" t="s">
        <v>1991</v>
      </c>
      <c r="D323" s="23">
        <v>1960000</v>
      </c>
      <c r="E323" s="12">
        <f>ROUND(39199.98,2)</f>
        <v>39199.98</v>
      </c>
    </row>
    <row r="324" ht="23" customHeight="1" spans="1:5">
      <c r="A324" s="24" t="s">
        <v>1998</v>
      </c>
      <c r="B324" s="25"/>
      <c r="C324" s="24"/>
      <c r="D324" s="24">
        <f>SUM(D4:D323)</f>
        <v>99561100</v>
      </c>
      <c r="E324" s="24">
        <f>SUM(E4:E323)</f>
        <v>1681874.99</v>
      </c>
    </row>
  </sheetData>
  <mergeCells count="6">
    <mergeCell ref="A1:E1"/>
    <mergeCell ref="A2:A3"/>
    <mergeCell ref="B2:B3"/>
    <mergeCell ref="C2:C3"/>
    <mergeCell ref="D2:D3"/>
    <mergeCell ref="E2:E3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2024-07-02T08:41:56Z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F6631AE1630E40C2A11E74E6579BB019_12</vt:lpwstr>
  </property>
</Properties>
</file>