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 activeTab="1"/>
  </bookViews>
  <sheets>
    <sheet name="附件2" sheetId="2" r:id="rId1"/>
    <sheet name="附件3" sheetId="3" r:id="rId2"/>
  </sheets>
  <definedNames>
    <definedName name="_xlnm.Print_Titles" localSheetId="0">附件2!$1:$5</definedName>
  </definedNames>
  <calcPr calcId="144525"/>
</workbook>
</file>

<file path=xl/sharedStrings.xml><?xml version="1.0" encoding="utf-8"?>
<sst xmlns="http://schemas.openxmlformats.org/spreadsheetml/2006/main" count="112" uniqueCount="69">
  <si>
    <t>附件1</t>
  </si>
  <si>
    <t>新野县存量住宅用地项目清单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</si>
  <si>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</si>
  <si>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</si>
  <si>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</si>
  <si>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</si>
  <si>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</si>
  <si>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</si>
  <si>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</si>
  <si>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
土地面积</t>
  </si>
  <si>
    <t>（1）</t>
  </si>
  <si>
    <t>（2）</t>
  </si>
  <si>
    <t>（3）</t>
  </si>
  <si>
    <t>（4）</t>
  </si>
  <si>
    <t>（5）</t>
  </si>
  <si>
    <t>（6）</t>
  </si>
  <si>
    <t>（7）</t>
  </si>
  <si>
    <t>一品置业</t>
  </si>
  <si>
    <t>新野县汉城路与东滨河路交叉口东南角</t>
  </si>
  <si>
    <t>城镇住宅用地</t>
  </si>
  <si>
    <t>未完成交易</t>
  </si>
  <si>
    <t>新野纺织</t>
  </si>
  <si>
    <t xml:space="preserve">县纺织路与军民渠交叉口东北角区域 </t>
  </si>
  <si>
    <t>建联</t>
  </si>
  <si>
    <t>中兴路与汉城路交叉口东南角</t>
  </si>
  <si>
    <t>已完成交易未动工</t>
  </si>
  <si>
    <t>未命名（宇顺）</t>
  </si>
  <si>
    <t xml:space="preserve">五瘟庙街中段北侧 </t>
  </si>
  <si>
    <t>建业·森林半岛</t>
  </si>
  <si>
    <t xml:space="preserve">县城中兴路北段西侧 </t>
  </si>
  <si>
    <t>名字未定（君之信）</t>
  </si>
  <si>
    <t>新野县人民路与三国大道交叉口东南角</t>
  </si>
  <si>
    <t>鑫联·外滩公馆</t>
  </si>
  <si>
    <t>新野县东滨河路中段东侧</t>
  </si>
  <si>
    <t>已动工未竣工</t>
  </si>
  <si>
    <t>名字未定（大成）</t>
  </si>
  <si>
    <t>新野县汉华路西段南侧</t>
  </si>
  <si>
    <t>名字未定（众福康）</t>
  </si>
  <si>
    <t>县健康路与农场沟交叉口东南角区域</t>
  </si>
  <si>
    <t>金域中央</t>
  </si>
  <si>
    <t>县书院路南侧与军民渠交叉口东南角</t>
  </si>
  <si>
    <t>金麟府</t>
  </si>
  <si>
    <t>新野县三里河北路与国道G328交叉口西南角</t>
  </si>
  <si>
    <t>东城尚品</t>
  </si>
  <si>
    <t>新野县大桥路与中兴路交叉口东北角</t>
  </si>
  <si>
    <t>建业城</t>
  </si>
  <si>
    <t>御龙湾</t>
  </si>
  <si>
    <t>人民路与邓君路交叉口东南角</t>
  </si>
  <si>
    <t>军隆广场</t>
  </si>
  <si>
    <t>新野县三国大道与南阳大道交叉口东北角</t>
  </si>
  <si>
    <t>文景苑三期</t>
  </si>
  <si>
    <t>新野县健康路与三分干交叉口西南角</t>
  </si>
  <si>
    <t>淯水名邸</t>
  </si>
  <si>
    <t>东滨河路与书院路交叉口东南角</t>
  </si>
  <si>
    <t>朝阳国际</t>
  </si>
  <si>
    <t>书院路与朝阳路交叉口西南角</t>
  </si>
  <si>
    <t>新野县金盛建设投资有限公司</t>
  </si>
  <si>
    <t>县城三国大道与东环路交叉口西北角区域</t>
  </si>
  <si>
    <t>未开工</t>
  </si>
  <si>
    <t>县城三国大道与东环路交叉口西南角</t>
  </si>
  <si>
    <t>合计</t>
  </si>
  <si>
    <t>填表说明：
1、关于（4）住宅类型：应选择填写“普通商品房”“租赁型商品房”“共有产权房”“公租房”。
2、关于（6）建设状态：应选择填写“未动工”“已动工未竣工”。
3、关于（7）未纳入房屋销售的土地面积：此项只针对“已动工未竣工”的项目，“未动工”项目不需填写。核算方法为：设该地块总面积为S，其出让合同中约定的容积率为R，已核发销售许可的建筑面积为A，则未纳入房屋销售的土地面积=S-A/R。其中A的具体数值应根据相关部门依法核发的证载面积确定。
4、各表项数量关于：（5）≥（7）。</t>
  </si>
  <si>
    <t>附件2</t>
  </si>
  <si>
    <t>新野县存量住宅用地信息汇总表</t>
  </si>
  <si>
    <t>项目总数</t>
  </si>
  <si>
    <t>存量住宅用地总面积</t>
  </si>
  <si>
    <t>未动工土地面积</t>
  </si>
  <si>
    <t>已动工未竣工
土地面积</t>
  </si>
  <si>
    <t>填表说明：
1、未动工土地面积：指已完成供地，但尚未取得施工许可手续或未达到实际动工标准的面积。
2、已动工未竣工土地面积：指已取得施工许可手续且已达到实际动工标准，但工程项目尚未全部完成竣工验收和备案的面积。
3、未销售房屋的土地面积：指已动工未竣工土地面积中，尚未取得销售许可（含现房销售许可和预售许可）的房屋等建筑所对应的土地面积。
4、各表项数量关系：（2）=（3）+（4），（4）≥（5）。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</si>
</sst>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000;[Red]0.000000"/>
    <numFmt numFmtId="177" formatCode="0.0000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大标宋简体"/>
      <charset val="134"/>
    </font>
    <font>
      <sz val="14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"/>
      <charset val="134"/>
    </font>
    <font>
      <sz val="1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7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workbookViewId="0">
      <selection activeCell="D6" sqref="D6"/>
    </sheetView>
  </sheetViews>
  <sheetFormatPr defaultColWidth="9" defaultRowHeight="13.5" outlineLevelCol="6"/>
  <cols>
    <col min="1" max="1" width="7.5" customWidth="1"/>
    <col min="2" max="2" width="19.625" style="14" customWidth="1"/>
    <col min="3" max="3" width="35.625" style="14" customWidth="1"/>
    <col min="4" max="4" width="15.125" customWidth="1"/>
    <col min="5" max="5" width="12.75" customWidth="1"/>
    <col min="6" max="6" width="14.5" customWidth="1"/>
    <col min="7" max="7" width="15" customWidth="1"/>
    <col min="8" max="8" width="11.625" customWidth="1"/>
    <col min="9" max="9" width="10.75" customWidth="1"/>
    <col min="10" max="10" width="12" customWidth="1"/>
    <col min="12" max="12" width="8.125" style="14" customWidth="1"/>
    <col min="13" max="13" width="14" customWidth="1"/>
    <col min="14" max="14" width="11.375" customWidth="1"/>
  </cols>
  <sheetData>
    <row r="1" ht="18.75" spans="1:7">
      <c r="A1" s="2" t="s">
        <v>0</v>
      </c>
      <c r="B1" s="15"/>
      <c r="C1" s="15"/>
      <c r="D1" s="2"/>
      <c r="E1" s="2"/>
      <c r="F1" s="2"/>
      <c r="G1" s="2"/>
    </row>
    <row r="2" ht="31.5" customHeight="1" spans="1:7">
      <c r="A2" s="16" t="s">
        <v>1</v>
      </c>
      <c r="B2" s="16"/>
      <c r="C2" s="16"/>
      <c r="D2" s="16"/>
      <c r="E2" s="16"/>
      <c r="F2" s="16"/>
      <c r="G2" s="16"/>
    </row>
    <row r="3" ht="18.75" spans="1:7">
      <c r="A3" s="2"/>
      <c r="B3" s="15"/>
      <c r="C3" s="15"/>
      <c r="D3" s="2"/>
      <c r="E3" s="2"/>
      <c r="F3" s="2"/>
      <c r="G3" s="4" t="s">
        <v>2</v>
      </c>
    </row>
    <row r="4" ht="50.25" customHeight="1" spans="1:7">
      <c r="A4" s="5" t="s">
        <v>3</v>
      </c>
      <c r="B4" s="8" t="s">
        <v>4</v>
      </c>
      <c r="C4" s="8" t="s">
        <v>5</v>
      </c>
      <c r="D4" s="5" t="s">
        <v>6</v>
      </c>
      <c r="E4" s="5" t="s">
        <v>7</v>
      </c>
      <c r="F4" s="5" t="s">
        <v>8</v>
      </c>
      <c r="G4" s="8" t="s">
        <v>9</v>
      </c>
    </row>
    <row r="5" ht="29.1" customHeight="1" spans="1:7">
      <c r="A5" s="9" t="s">
        <v>10</v>
      </c>
      <c r="B5" s="17" t="s">
        <v>11</v>
      </c>
      <c r="C5" s="18" t="s">
        <v>12</v>
      </c>
      <c r="D5" s="9" t="s">
        <v>13</v>
      </c>
      <c r="E5" s="9" t="s">
        <v>14</v>
      </c>
      <c r="F5" s="9" t="s">
        <v>15</v>
      </c>
      <c r="G5" s="9" t="s">
        <v>16</v>
      </c>
    </row>
    <row r="6" ht="29.1" customHeight="1" spans="1:7">
      <c r="A6" s="19">
        <v>1</v>
      </c>
      <c r="B6" s="18" t="s">
        <v>17</v>
      </c>
      <c r="C6" s="20" t="s">
        <v>18</v>
      </c>
      <c r="D6" s="21" t="s">
        <v>19</v>
      </c>
      <c r="E6" s="22">
        <v>4.02099</v>
      </c>
      <c r="F6" s="20" t="s">
        <v>20</v>
      </c>
      <c r="G6" s="22"/>
    </row>
    <row r="7" ht="29.1" customHeight="1" spans="1:7">
      <c r="A7" s="19">
        <f t="shared" ref="A7:A25" si="0">A6+1</f>
        <v>2</v>
      </c>
      <c r="B7" s="18" t="s">
        <v>21</v>
      </c>
      <c r="C7" s="20" t="s">
        <v>22</v>
      </c>
      <c r="D7" s="21" t="s">
        <v>19</v>
      </c>
      <c r="E7" s="22">
        <v>1.51296</v>
      </c>
      <c r="F7" s="20" t="s">
        <v>20</v>
      </c>
      <c r="G7" s="22"/>
    </row>
    <row r="8" ht="29.1" customHeight="1" spans="1:7">
      <c r="A8" s="19">
        <f t="shared" si="0"/>
        <v>3</v>
      </c>
      <c r="B8" s="18" t="s">
        <v>23</v>
      </c>
      <c r="C8" s="20" t="s">
        <v>24</v>
      </c>
      <c r="D8" s="21" t="s">
        <v>19</v>
      </c>
      <c r="E8" s="22">
        <v>0.74134</v>
      </c>
      <c r="F8" s="20" t="s">
        <v>25</v>
      </c>
      <c r="G8" s="22"/>
    </row>
    <row r="9" ht="29.1" customHeight="1" spans="1:7">
      <c r="A9" s="19">
        <f t="shared" si="0"/>
        <v>4</v>
      </c>
      <c r="B9" s="18" t="s">
        <v>26</v>
      </c>
      <c r="C9" s="20" t="s">
        <v>27</v>
      </c>
      <c r="D9" s="21" t="s">
        <v>19</v>
      </c>
      <c r="E9" s="22">
        <v>3.11438</v>
      </c>
      <c r="F9" s="20" t="s">
        <v>25</v>
      </c>
      <c r="G9" s="22"/>
    </row>
    <row r="10" ht="29.1" customHeight="1" spans="1:7">
      <c r="A10" s="19">
        <f t="shared" si="0"/>
        <v>5</v>
      </c>
      <c r="B10" s="18" t="s">
        <v>28</v>
      </c>
      <c r="C10" s="20" t="s">
        <v>29</v>
      </c>
      <c r="D10" s="21" t="s">
        <v>19</v>
      </c>
      <c r="E10" s="22">
        <v>0.55365</v>
      </c>
      <c r="F10" s="20" t="s">
        <v>25</v>
      </c>
      <c r="G10" s="22"/>
    </row>
    <row r="11" ht="29.1" customHeight="1" spans="1:7">
      <c r="A11" s="19">
        <f t="shared" si="0"/>
        <v>6</v>
      </c>
      <c r="B11" s="18" t="s">
        <v>30</v>
      </c>
      <c r="C11" s="20" t="s">
        <v>31</v>
      </c>
      <c r="D11" s="21" t="s">
        <v>19</v>
      </c>
      <c r="E11" s="22">
        <v>4.618298</v>
      </c>
      <c r="F11" s="20" t="s">
        <v>25</v>
      </c>
      <c r="G11" s="22"/>
    </row>
    <row r="12" ht="29.1" customHeight="1" spans="1:7">
      <c r="A12" s="19">
        <f t="shared" si="0"/>
        <v>7</v>
      </c>
      <c r="B12" s="18" t="s">
        <v>32</v>
      </c>
      <c r="C12" s="20" t="s">
        <v>33</v>
      </c>
      <c r="D12" s="21" t="s">
        <v>19</v>
      </c>
      <c r="E12" s="22">
        <v>5.1358</v>
      </c>
      <c r="F12" s="23" t="s">
        <v>34</v>
      </c>
      <c r="G12" s="22">
        <v>1.88966122</v>
      </c>
    </row>
    <row r="13" ht="29.1" customHeight="1" spans="1:7">
      <c r="A13" s="19">
        <f t="shared" si="0"/>
        <v>8</v>
      </c>
      <c r="B13" s="18" t="s">
        <v>35</v>
      </c>
      <c r="C13" s="20" t="s">
        <v>36</v>
      </c>
      <c r="D13" s="21" t="s">
        <v>19</v>
      </c>
      <c r="E13" s="22">
        <v>0.2047</v>
      </c>
      <c r="F13" s="20" t="s">
        <v>25</v>
      </c>
      <c r="G13" s="22"/>
    </row>
    <row r="14" s="13" customFormat="1" ht="29.1" customHeight="1" spans="1:7">
      <c r="A14" s="19">
        <f t="shared" si="0"/>
        <v>9</v>
      </c>
      <c r="B14" s="18" t="s">
        <v>37</v>
      </c>
      <c r="C14" s="20" t="s">
        <v>38</v>
      </c>
      <c r="D14" s="21" t="s">
        <v>19</v>
      </c>
      <c r="E14" s="22">
        <v>2.045623</v>
      </c>
      <c r="F14" s="20" t="s">
        <v>25</v>
      </c>
      <c r="G14" s="22"/>
    </row>
    <row r="15" s="13" customFormat="1" ht="29.1" customHeight="1" spans="1:7">
      <c r="A15" s="19">
        <f t="shared" si="0"/>
        <v>10</v>
      </c>
      <c r="B15" s="18" t="s">
        <v>39</v>
      </c>
      <c r="C15" s="20" t="s">
        <v>40</v>
      </c>
      <c r="D15" s="21" t="s">
        <v>19</v>
      </c>
      <c r="E15" s="22">
        <v>3.325539</v>
      </c>
      <c r="F15" s="23" t="s">
        <v>34</v>
      </c>
      <c r="G15" s="22">
        <v>2.0029</v>
      </c>
    </row>
    <row r="16" s="13" customFormat="1" ht="29.1" customHeight="1" spans="1:7">
      <c r="A16" s="19">
        <f t="shared" si="0"/>
        <v>11</v>
      </c>
      <c r="B16" s="18" t="s">
        <v>41</v>
      </c>
      <c r="C16" s="20" t="s">
        <v>42</v>
      </c>
      <c r="D16" s="21" t="s">
        <v>19</v>
      </c>
      <c r="E16" s="22">
        <v>3.128277</v>
      </c>
      <c r="F16" s="23" t="s">
        <v>34</v>
      </c>
      <c r="G16" s="22">
        <v>1.2337</v>
      </c>
    </row>
    <row r="17" s="13" customFormat="1" ht="29.1" customHeight="1" spans="1:7">
      <c r="A17" s="19">
        <f t="shared" si="0"/>
        <v>12</v>
      </c>
      <c r="B17" s="18" t="s">
        <v>43</v>
      </c>
      <c r="C17" s="20" t="s">
        <v>44</v>
      </c>
      <c r="D17" s="21" t="s">
        <v>19</v>
      </c>
      <c r="E17" s="22">
        <v>3.671822</v>
      </c>
      <c r="F17" s="23" t="s">
        <v>34</v>
      </c>
      <c r="G17" s="22">
        <v>1.9114</v>
      </c>
    </row>
    <row r="18" s="13" customFormat="1" ht="29.1" customHeight="1" spans="1:7">
      <c r="A18" s="19">
        <f t="shared" si="0"/>
        <v>13</v>
      </c>
      <c r="B18" s="18" t="s">
        <v>45</v>
      </c>
      <c r="C18" s="20" t="s">
        <v>24</v>
      </c>
      <c r="D18" s="21" t="s">
        <v>19</v>
      </c>
      <c r="E18" s="22">
        <v>5.6313</v>
      </c>
      <c r="F18" s="23" t="s">
        <v>34</v>
      </c>
      <c r="G18" s="22">
        <v>1.4967</v>
      </c>
    </row>
    <row r="19" s="13" customFormat="1" ht="29.1" customHeight="1" spans="1:7">
      <c r="A19" s="19">
        <f t="shared" si="0"/>
        <v>14</v>
      </c>
      <c r="B19" s="18" t="s">
        <v>46</v>
      </c>
      <c r="C19" s="20" t="s">
        <v>47</v>
      </c>
      <c r="D19" s="21" t="s">
        <v>19</v>
      </c>
      <c r="E19" s="22">
        <v>0.999516</v>
      </c>
      <c r="F19" s="23" t="s">
        <v>34</v>
      </c>
      <c r="G19" s="22">
        <v>0.373171333333333</v>
      </c>
    </row>
    <row r="20" s="13" customFormat="1" ht="29.1" customHeight="1" spans="1:7">
      <c r="A20" s="19">
        <f t="shared" si="0"/>
        <v>15</v>
      </c>
      <c r="B20" s="18" t="s">
        <v>48</v>
      </c>
      <c r="C20" s="20" t="s">
        <v>49</v>
      </c>
      <c r="D20" s="21" t="s">
        <v>19</v>
      </c>
      <c r="E20" s="22">
        <v>3.164056</v>
      </c>
      <c r="F20" s="23" t="s">
        <v>34</v>
      </c>
      <c r="G20" s="22">
        <v>0.852533666666667</v>
      </c>
    </row>
    <row r="21" s="13" customFormat="1" ht="29.1" customHeight="1" spans="1:7">
      <c r="A21" s="19">
        <f t="shared" si="0"/>
        <v>16</v>
      </c>
      <c r="B21" s="18" t="s">
        <v>50</v>
      </c>
      <c r="C21" s="20" t="s">
        <v>51</v>
      </c>
      <c r="D21" s="21" t="s">
        <v>19</v>
      </c>
      <c r="E21" s="22">
        <v>4.818374</v>
      </c>
      <c r="F21" s="23" t="s">
        <v>34</v>
      </c>
      <c r="G21" s="22">
        <v>0.861125666666667</v>
      </c>
    </row>
    <row r="22" s="13" customFormat="1" ht="29.1" customHeight="1" spans="1:7">
      <c r="A22" s="19">
        <f t="shared" si="0"/>
        <v>17</v>
      </c>
      <c r="B22" s="18" t="s">
        <v>52</v>
      </c>
      <c r="C22" s="20" t="s">
        <v>53</v>
      </c>
      <c r="D22" s="21" t="s">
        <v>19</v>
      </c>
      <c r="E22" s="22">
        <v>2.919497</v>
      </c>
      <c r="F22" s="23" t="s">
        <v>34</v>
      </c>
      <c r="G22" s="22">
        <v>1.83757471428571</v>
      </c>
    </row>
    <row r="23" s="13" customFormat="1" ht="29.1" customHeight="1" spans="1:7">
      <c r="A23" s="19">
        <f t="shared" si="0"/>
        <v>18</v>
      </c>
      <c r="B23" s="24" t="s">
        <v>54</v>
      </c>
      <c r="C23" s="20" t="s">
        <v>55</v>
      </c>
      <c r="D23" s="21" t="s">
        <v>19</v>
      </c>
      <c r="E23" s="22">
        <v>1.996936</v>
      </c>
      <c r="F23" s="23" t="s">
        <v>34</v>
      </c>
      <c r="G23" s="22">
        <v>0.9377</v>
      </c>
    </row>
    <row r="24" s="13" customFormat="1" ht="29.1" customHeight="1" spans="1:7">
      <c r="A24" s="19">
        <f t="shared" si="0"/>
        <v>19</v>
      </c>
      <c r="B24" s="25" t="s">
        <v>56</v>
      </c>
      <c r="C24" s="20" t="s">
        <v>57</v>
      </c>
      <c r="D24" s="21" t="s">
        <v>19</v>
      </c>
      <c r="E24" s="22">
        <v>5.54878</v>
      </c>
      <c r="F24" s="23" t="s">
        <v>58</v>
      </c>
      <c r="G24" s="22">
        <v>5.54878</v>
      </c>
    </row>
    <row r="25" s="13" customFormat="1" ht="29.1" customHeight="1" spans="1:7">
      <c r="A25" s="19">
        <f t="shared" si="0"/>
        <v>20</v>
      </c>
      <c r="B25" s="26"/>
      <c r="C25" s="20" t="s">
        <v>59</v>
      </c>
      <c r="D25" s="21" t="s">
        <v>19</v>
      </c>
      <c r="E25" s="22">
        <v>4.43316</v>
      </c>
      <c r="F25" s="23" t="s">
        <v>58</v>
      </c>
      <c r="G25" s="22">
        <v>4.43316</v>
      </c>
    </row>
    <row r="26" s="13" customFormat="1" ht="29.1" customHeight="1" spans="1:7">
      <c r="A26" s="21" t="s">
        <v>60</v>
      </c>
      <c r="B26" s="18"/>
      <c r="C26" s="18"/>
      <c r="D26" s="21"/>
      <c r="E26" s="22">
        <f>SUM(E6:E25)</f>
        <v>61.584998</v>
      </c>
      <c r="F26" s="21"/>
      <c r="G26" s="27">
        <f>SUM(G6:G25)</f>
        <v>23.3784066009524</v>
      </c>
    </row>
    <row r="27" ht="98.25" customHeight="1" spans="1:7">
      <c r="A27" s="28" t="s">
        <v>61</v>
      </c>
      <c r="B27" s="29"/>
      <c r="C27" s="29"/>
      <c r="D27" s="29"/>
      <c r="E27" s="29"/>
      <c r="F27" s="29"/>
      <c r="G27" s="29"/>
    </row>
  </sheetData>
  <mergeCells count="3">
    <mergeCell ref="A2:G2"/>
    <mergeCell ref="A27:G27"/>
    <mergeCell ref="B24:B25"/>
  </mergeCells>
  <pageMargins left="0.708661417322835" right="0.708661417322835" top="0.748031496062992" bottom="0.748031496062992" header="0.31496062992126" footer="0.31496062992126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K9" sqref="K9"/>
    </sheetView>
  </sheetViews>
  <sheetFormatPr defaultColWidth="9" defaultRowHeight="13.5" outlineLevelCol="4"/>
  <cols>
    <col min="1" max="1" width="23.125" customWidth="1"/>
    <col min="2" max="2" width="25.375" customWidth="1"/>
    <col min="3" max="3" width="23.125" customWidth="1"/>
    <col min="4" max="5" width="31.125" customWidth="1"/>
  </cols>
  <sheetData>
    <row r="1" ht="18.75" spans="1:5">
      <c r="A1" s="2" t="s">
        <v>62</v>
      </c>
      <c r="B1" s="2"/>
      <c r="C1" s="2"/>
      <c r="D1" s="2"/>
      <c r="E1" s="2"/>
    </row>
    <row r="2" ht="43.5" customHeight="1" spans="1:5">
      <c r="A2" s="3" t="s">
        <v>63</v>
      </c>
      <c r="B2" s="3"/>
      <c r="C2" s="3"/>
      <c r="D2" s="3"/>
      <c r="E2" s="3"/>
    </row>
    <row r="3" ht="32.25" customHeight="1" spans="1:5">
      <c r="A3" s="2"/>
      <c r="B3" s="2"/>
      <c r="C3" s="2"/>
      <c r="D3" s="2"/>
      <c r="E3" s="4" t="s">
        <v>2</v>
      </c>
    </row>
    <row r="4" ht="28.5" customHeight="1" spans="1:5">
      <c r="A4" s="5" t="s">
        <v>64</v>
      </c>
      <c r="B4" s="5" t="s">
        <v>65</v>
      </c>
      <c r="C4" s="5"/>
      <c r="D4" s="5"/>
      <c r="E4" s="5"/>
    </row>
    <row r="5" ht="28.5" customHeight="1" spans="1:5">
      <c r="A5" s="5"/>
      <c r="B5" s="5"/>
      <c r="C5" s="6" t="s">
        <v>66</v>
      </c>
      <c r="D5" s="5"/>
      <c r="E5" s="5"/>
    </row>
    <row r="6" ht="80.25" customHeight="1" spans="1:5">
      <c r="A6" s="5"/>
      <c r="B6" s="5"/>
      <c r="C6" s="7"/>
      <c r="D6" s="8" t="s">
        <v>67</v>
      </c>
      <c r="E6" s="8" t="s">
        <v>9</v>
      </c>
    </row>
    <row r="7" s="1" customFormat="1" ht="34.5" customHeight="1" spans="1:5">
      <c r="A7" s="9" t="s">
        <v>10</v>
      </c>
      <c r="B7" s="9" t="s">
        <v>11</v>
      </c>
      <c r="C7" s="9" t="s">
        <v>12</v>
      </c>
      <c r="D7" s="9" t="s">
        <v>13</v>
      </c>
      <c r="E7" s="9" t="s">
        <v>14</v>
      </c>
    </row>
    <row r="8" ht="34.5" customHeight="1" spans="1:5">
      <c r="A8" s="5">
        <v>20</v>
      </c>
      <c r="B8" s="5">
        <v>61.584998</v>
      </c>
      <c r="C8" s="5">
        <v>26.793881</v>
      </c>
      <c r="D8" s="5">
        <v>34.791117</v>
      </c>
      <c r="E8" s="5">
        <v>23.3784066009524</v>
      </c>
    </row>
    <row r="9" ht="34.5" customHeight="1" spans="1:5">
      <c r="A9" s="10"/>
      <c r="B9" s="10"/>
      <c r="C9" s="10"/>
      <c r="D9" s="10"/>
      <c r="E9" s="10"/>
    </row>
    <row r="10" ht="135" customHeight="1" spans="1:5">
      <c r="A10" s="11" t="s">
        <v>68</v>
      </c>
      <c r="B10" s="12"/>
      <c r="C10" s="12"/>
      <c r="D10" s="12"/>
      <c r="E10" s="12"/>
    </row>
  </sheetData>
  <mergeCells count="7">
    <mergeCell ref="A2:E2"/>
    <mergeCell ref="C4:E4"/>
    <mergeCell ref="D5:E5"/>
    <mergeCell ref="A10:E10"/>
    <mergeCell ref="A4:A6"/>
    <mergeCell ref="B4:B6"/>
    <mergeCell ref="C5:C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齐超凡</cp:lastModifiedBy>
  <dcterms:created xsi:type="dcterms:W3CDTF">2020-08-28T06:52:00Z</dcterms:created>
  <cp:lastPrinted>2021-09-02T08:21:00Z</cp:lastPrinted>
  <dcterms:modified xsi:type="dcterms:W3CDTF">2021-09-03T02:14:28Z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076A39E4CE7143B690CBE9330B04D7A4</vt:lpwstr>
  </property>
  <property fmtid="{D5CDD505-2E9C-101B-9397-08002B2CF9AE}" pid="3" name="KSOProductBuildVer">
    <vt:lpwstr>2052-11.1.0.10700</vt:lpwstr>
  </property>
</Properties>
</file>